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comments10.xml><?xml version="1.0" encoding="utf-8"?>
<comments xmlns="http://schemas.openxmlformats.org/spreadsheetml/2006/main">
  <authors>
    <author>IgorP</author>
  </authors>
  <commentList>
    <comment ref="G22" authorId="0">
      <text>
        <r>
          <rPr>
            <sz val="12"/>
            <rFont val="Tahoma"/>
            <family val="2"/>
          </rPr>
          <t>Dnevni prosjek je 
prosjek svih dana ili 
prosjek svih prosjeka</t>
        </r>
        <r>
          <rPr>
            <sz val="8"/>
            <rFont val="Tahoma"/>
            <family val="0"/>
          </rPr>
          <t xml:space="preserve">
</t>
        </r>
      </text>
    </comment>
  </commentList>
</comments>
</file>

<file path=xl/comments11.xml><?xml version="1.0" encoding="utf-8"?>
<comments xmlns="http://schemas.openxmlformats.org/spreadsheetml/2006/main">
  <authors>
    <author>IgorP</author>
  </authors>
  <commentList>
    <comment ref="I7" authorId="0">
      <text>
        <r>
          <rPr>
            <sz val="12"/>
            <rFont val="Tahoma"/>
            <family val="2"/>
          </rPr>
          <t xml:space="preserve">Funkcija </t>
        </r>
        <r>
          <rPr>
            <b/>
            <sz val="12"/>
            <rFont val="Tahoma"/>
            <family val="2"/>
          </rPr>
          <t xml:space="preserve">COUNT </t>
        </r>
        <r>
          <rPr>
            <sz val="12"/>
            <rFont val="Tahoma"/>
            <family val="2"/>
          </rPr>
          <t xml:space="preserve">broji koliko ima numeričkih vrijednosti na označenom teritoriju. Ona broji samo numeričke vrijednosti, dakle, ako na označenom teritoriju ima nekakvog teksta, taj tekst neće biti pobrojan.
Za brojanje bilo čega upotrebljavamo funkciju </t>
        </r>
        <r>
          <rPr>
            <b/>
            <sz val="12"/>
            <rFont val="Tahoma"/>
            <family val="2"/>
          </rPr>
          <t>COUNTA.</t>
        </r>
        <r>
          <rPr>
            <sz val="12"/>
            <rFont val="Tahoma"/>
            <family val="2"/>
          </rPr>
          <t xml:space="preserve"> </t>
        </r>
      </text>
    </comment>
  </commentList>
</comments>
</file>

<file path=xl/sharedStrings.xml><?xml version="1.0" encoding="utf-8"?>
<sst xmlns="http://schemas.openxmlformats.org/spreadsheetml/2006/main" count="242" uniqueCount="196">
  <si>
    <t>Pon</t>
  </si>
  <si>
    <t>Uto</t>
  </si>
  <si>
    <t>Sri</t>
  </si>
  <si>
    <t>Čet</t>
  </si>
  <si>
    <t>Pet</t>
  </si>
  <si>
    <t>Sub</t>
  </si>
  <si>
    <t>Ned</t>
  </si>
  <si>
    <t>A =</t>
  </si>
  <si>
    <t>B =</t>
  </si>
  <si>
    <t>C =</t>
  </si>
  <si>
    <t>D =</t>
  </si>
  <si>
    <t>A+B=</t>
  </si>
  <si>
    <t>C+D=</t>
  </si>
  <si>
    <t>A/C=</t>
  </si>
  <si>
    <t>D/B=</t>
  </si>
  <si>
    <t>A+D-C=</t>
  </si>
  <si>
    <t>(A+B)-A/C =</t>
  </si>
  <si>
    <t>(C+D)*(A+B)=</t>
  </si>
  <si>
    <t>(C+D)-D/B=</t>
  </si>
  <si>
    <t>D-A=</t>
  </si>
  <si>
    <t>Vrsta robe</t>
  </si>
  <si>
    <t>moped</t>
  </si>
  <si>
    <t>skuter</t>
  </si>
  <si>
    <t>PRODAJA</t>
  </si>
  <si>
    <t>Vozačka kategorija</t>
  </si>
  <si>
    <t>Cijena tečaja</t>
  </si>
  <si>
    <t>Trenutni broj polaznika</t>
  </si>
  <si>
    <t>A</t>
  </si>
  <si>
    <t>B</t>
  </si>
  <si>
    <t>C</t>
  </si>
  <si>
    <t>D</t>
  </si>
  <si>
    <t>E</t>
  </si>
  <si>
    <t>TJEDNA PROSJEČNA PROIZVODNJA</t>
  </si>
  <si>
    <t>bijeli</t>
  </si>
  <si>
    <t>polubijeli</t>
  </si>
  <si>
    <t>crni</t>
  </si>
  <si>
    <t>alpski</t>
  </si>
  <si>
    <t>kalnički</t>
  </si>
  <si>
    <t>Ukupno</t>
  </si>
  <si>
    <t>Ukupno po danu</t>
  </si>
  <si>
    <t>Ukupno po vrsti kruha</t>
  </si>
  <si>
    <t>"SAMOBORKA d.o.o."</t>
  </si>
  <si>
    <t>skladišta:</t>
  </si>
  <si>
    <t>ZAGREBAČKA CESTA b.b.</t>
  </si>
  <si>
    <t>SAMOBORSKA CESTA b.b.</t>
  </si>
  <si>
    <t>kupci:</t>
  </si>
  <si>
    <t>NAZIV
PROIZVODA</t>
  </si>
  <si>
    <t>KOMADA
NARUČENO</t>
  </si>
  <si>
    <t>JEDINIČNA
CIJENA kn/kom</t>
  </si>
  <si>
    <t>UKUPNA
CIJENA</t>
  </si>
  <si>
    <t>"TRGOGRAĐENJE"</t>
  </si>
  <si>
    <t>opeka(puna)</t>
  </si>
  <si>
    <t>biber crijep</t>
  </si>
  <si>
    <t>"HIDROCOMMERCE"</t>
  </si>
  <si>
    <t>"ŠUMA"d.d.</t>
  </si>
  <si>
    <t>cement</t>
  </si>
  <si>
    <t>"VESAL"</t>
  </si>
  <si>
    <t>vapno</t>
  </si>
  <si>
    <t>"AUDO"d.d.</t>
  </si>
  <si>
    <t>"HEDOM"</t>
  </si>
  <si>
    <t>"KAC"-Vukovar</t>
  </si>
  <si>
    <t>"IMG 90"</t>
  </si>
  <si>
    <t>"BRAMGRAD"</t>
  </si>
  <si>
    <t>Prosječno</t>
  </si>
  <si>
    <t>Šifra</t>
  </si>
  <si>
    <t xml:space="preserve">Naziv </t>
  </si>
  <si>
    <t>Cijena</t>
  </si>
  <si>
    <t>Prodano</t>
  </si>
  <si>
    <t>20-10</t>
  </si>
  <si>
    <t>ručke</t>
  </si>
  <si>
    <t>20-11</t>
  </si>
  <si>
    <t>crpka</t>
  </si>
  <si>
    <t>20-12</t>
  </si>
  <si>
    <t>ventil</t>
  </si>
  <si>
    <t>20-13</t>
  </si>
  <si>
    <t>gumica</t>
  </si>
  <si>
    <t>20-14</t>
  </si>
  <si>
    <t>prekidač</t>
  </si>
  <si>
    <t>20-15</t>
  </si>
  <si>
    <t>konektor</t>
  </si>
  <si>
    <t>20-16</t>
  </si>
  <si>
    <t>termostat</t>
  </si>
  <si>
    <t>20-17</t>
  </si>
  <si>
    <t>filter-ispuh</t>
  </si>
  <si>
    <t>20-18</t>
  </si>
  <si>
    <t>filter-usisni</t>
  </si>
  <si>
    <t>20-19</t>
  </si>
  <si>
    <t>obujmica</t>
  </si>
  <si>
    <t>20-20</t>
  </si>
  <si>
    <t>sito</t>
  </si>
  <si>
    <t>Let</t>
  </si>
  <si>
    <t>Siječanj</t>
  </si>
  <si>
    <t>Veljača</t>
  </si>
  <si>
    <t>Ožujak</t>
  </si>
  <si>
    <t>Travanj</t>
  </si>
  <si>
    <t>Zagreb - Frankfurt</t>
  </si>
  <si>
    <t>Zagreb - New York</t>
  </si>
  <si>
    <t>Zagreb - Berlin</t>
  </si>
  <si>
    <t>Zagreb - Amsterdam</t>
  </si>
  <si>
    <t>Norme za izradu 1 kg kruha</t>
  </si>
  <si>
    <t>Tip kruha</t>
  </si>
  <si>
    <t>brašno</t>
  </si>
  <si>
    <t>voda</t>
  </si>
  <si>
    <t>sol</t>
  </si>
  <si>
    <t>ostalo</t>
  </si>
  <si>
    <t>Prodaja proizvoda u 1. mjesecu</t>
  </si>
  <si>
    <t>Artikal</t>
  </si>
  <si>
    <t>Količina</t>
  </si>
  <si>
    <t>Stol 80x100</t>
  </si>
  <si>
    <t>Stol 80x120</t>
  </si>
  <si>
    <t>Stolice daktilo art. 1</t>
  </si>
  <si>
    <t>Stolice daktilo art. 2</t>
  </si>
  <si>
    <t>Stolica kožna</t>
  </si>
  <si>
    <t>Garnitura kutna 3x2</t>
  </si>
  <si>
    <t>Garnitura kutna 3x3</t>
  </si>
  <si>
    <t>Kuhinjski element kutni</t>
  </si>
  <si>
    <t>Kuhinjski element osnovni</t>
  </si>
  <si>
    <t>Peć Evo</t>
  </si>
  <si>
    <t>Ležaj sklopivi 120X180</t>
  </si>
  <si>
    <t>Madrac 210x110</t>
  </si>
  <si>
    <t>Ukupno:</t>
  </si>
  <si>
    <t>Prodajno mjesto :</t>
  </si>
  <si>
    <t>Zagreb, Ilica 22</t>
  </si>
  <si>
    <t xml:space="preserve">Mjesec : </t>
  </si>
  <si>
    <t>Dan</t>
  </si>
  <si>
    <t>Tjedan 1</t>
  </si>
  <si>
    <t>Tjedan 2</t>
  </si>
  <si>
    <t>Tjedan 3</t>
  </si>
  <si>
    <t>Tjedan 4</t>
  </si>
  <si>
    <t>Prosjek:</t>
  </si>
  <si>
    <t>Ponedjeljak</t>
  </si>
  <si>
    <t>Utorak</t>
  </si>
  <si>
    <t>Srijeda</t>
  </si>
  <si>
    <t>Četvrtak</t>
  </si>
  <si>
    <t>Petak</t>
  </si>
  <si>
    <t>Subota</t>
  </si>
  <si>
    <t>Minimum:</t>
  </si>
  <si>
    <t>Maximum:</t>
  </si>
  <si>
    <t xml:space="preserve">Ukupno za mjesec: </t>
  </si>
  <si>
    <t xml:space="preserve">Dnevni minimum: </t>
  </si>
  <si>
    <t xml:space="preserve">Dnevni maximum: </t>
  </si>
  <si>
    <t>Jedinična cijena</t>
  </si>
  <si>
    <t>Ukupno po pojedinoj kategoriji</t>
  </si>
  <si>
    <t>Sveukupno</t>
  </si>
  <si>
    <t>UKUPNO</t>
  </si>
  <si>
    <t>CROATIA   AIRLINES</t>
  </si>
  <si>
    <t>Tvrtka d.o.o.</t>
  </si>
  <si>
    <t>Prodaja rezervnih dijelova aparata "Lava" - za prosinac</t>
  </si>
  <si>
    <t>Upišite potrebne formule da izračunate tražene rezultate!</t>
  </si>
  <si>
    <t>Upišite potrebne FUNKCIJE u žuta, prazna polja.</t>
  </si>
  <si>
    <t>Pomoć</t>
  </si>
  <si>
    <t>Upišite odgovarajuće izraze u žuta polja!</t>
  </si>
  <si>
    <t>Upisati potrebne formule u žuta polja!</t>
  </si>
  <si>
    <t xml:space="preserve">Upišite potrebne izraze u žuta polja. </t>
  </si>
  <si>
    <t>Jel' sve u redu s rezultatima?!</t>
  </si>
  <si>
    <t>Ime</t>
  </si>
  <si>
    <t>Prezime</t>
  </si>
  <si>
    <t>Nevenka</t>
  </si>
  <si>
    <t>Grgić</t>
  </si>
  <si>
    <t>Prosječno bodova:</t>
  </si>
  <si>
    <t>Petar</t>
  </si>
  <si>
    <t>Horvat</t>
  </si>
  <si>
    <t>Broj učesnika:</t>
  </si>
  <si>
    <t>Josip</t>
  </si>
  <si>
    <t>Jozić</t>
  </si>
  <si>
    <t>Najmanje bodova:</t>
  </si>
  <si>
    <t>Stjepan</t>
  </si>
  <si>
    <t>Klarić</t>
  </si>
  <si>
    <t>Najviše bodova:</t>
  </si>
  <si>
    <t>Marko</t>
  </si>
  <si>
    <t>Kulić</t>
  </si>
  <si>
    <t>Mirna</t>
  </si>
  <si>
    <t>Moračić</t>
  </si>
  <si>
    <t>Vesna</t>
  </si>
  <si>
    <t>Marković</t>
  </si>
  <si>
    <t>Franjo</t>
  </si>
  <si>
    <t>Pak</t>
  </si>
  <si>
    <t>Nikola</t>
  </si>
  <si>
    <t>Rogulja</t>
  </si>
  <si>
    <t>Mira</t>
  </si>
  <si>
    <t>Filipčić</t>
  </si>
  <si>
    <t>Ljubica</t>
  </si>
  <si>
    <t>Ilijanić</t>
  </si>
  <si>
    <t>Ivan</t>
  </si>
  <si>
    <t>Posinjak</t>
  </si>
  <si>
    <t>Sandra</t>
  </si>
  <si>
    <t>Katarina</t>
  </si>
  <si>
    <t>Šanjek</t>
  </si>
  <si>
    <t>Bodovi</t>
  </si>
  <si>
    <t xml:space="preserve">Upišite u prazna žuta polja odgovarajuće formule: </t>
  </si>
  <si>
    <t>Zadatak:</t>
  </si>
  <si>
    <t>Izračunajte potrebne iznose u praznim, žutim poljima!</t>
  </si>
  <si>
    <t>Utržak</t>
  </si>
  <si>
    <t xml:space="preserve">Dnevni prosjek: </t>
  </si>
  <si>
    <t xml:space="preserve"> sve primjerke mopeda i skutera, do zadnjeg!</t>
  </si>
  <si>
    <t>Izračunajte koliko bi imali novaca kada bi prodali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</si>
</sst>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mm/yyyy"/>
    <numFmt numFmtId="165" formatCode="_-* #,##0.00_-;\-* #,##0.00_-;_-* &quot;-&quot;??_-;_-@_-"/>
    <numFmt numFmtId="166" formatCode="_-* #,##0_-;\-* #,##0_-;_-* &quot;-&quot;_-;_-@_-"/>
    <numFmt numFmtId="167" formatCode="#,##0.00\ &quot;kn&quot;"/>
    <numFmt numFmtId="168" formatCode="#,##0.00_ ;\-#,##0.00\ "/>
    <numFmt numFmtId="169" formatCode="0.000"/>
    <numFmt numFmtId="170" formatCode="0.0"/>
  </numFmts>
  <fonts count="53">
    <font>
      <sz val="10"/>
      <name val="Arial"/>
      <family val="0"/>
    </font>
    <font>
      <sz val="12"/>
      <name val="Arial"/>
      <family val="0"/>
    </font>
    <font>
      <b/>
      <sz val="12"/>
      <name val="Arial"/>
      <family val="2"/>
    </font>
    <font>
      <b/>
      <sz val="12"/>
      <color indexed="9"/>
      <name val="Arial"/>
      <family val="2"/>
    </font>
    <font>
      <u val="single"/>
      <sz val="10"/>
      <color indexed="36"/>
      <name val="Arial"/>
      <family val="0"/>
    </font>
    <font>
      <u val="single"/>
      <sz val="10"/>
      <color indexed="12"/>
      <name val="Arial"/>
      <family val="0"/>
    </font>
    <font>
      <sz val="12"/>
      <name val="Times New Roman CE"/>
      <family val="0"/>
    </font>
    <font>
      <i/>
      <sz val="12"/>
      <name val="Arial"/>
      <family val="2"/>
    </font>
    <font>
      <sz val="8"/>
      <name val="Arial"/>
      <family val="0"/>
    </font>
    <font>
      <b/>
      <sz val="18"/>
      <name val="Arial"/>
      <family val="2"/>
    </font>
    <font>
      <b/>
      <sz val="10"/>
      <name val="Arial"/>
      <family val="2"/>
    </font>
    <font>
      <b/>
      <i/>
      <sz val="12"/>
      <name val="Arial"/>
      <family val="2"/>
    </font>
    <font>
      <sz val="8"/>
      <name val="Tahoma"/>
      <family val="0"/>
    </font>
    <font>
      <b/>
      <i/>
      <sz val="14"/>
      <name val="Arial"/>
      <family val="2"/>
    </font>
    <font>
      <i/>
      <sz val="10"/>
      <name val="Arial"/>
      <family val="2"/>
    </font>
    <font>
      <b/>
      <sz val="12"/>
      <color indexed="10"/>
      <name val="Arial"/>
      <family val="2"/>
    </font>
    <font>
      <sz val="12"/>
      <name val="Tahoma"/>
      <family val="2"/>
    </font>
    <font>
      <b/>
      <sz val="12"/>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18"/>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0" fillId="0" borderId="0" applyFont="0" applyFill="0" applyBorder="0" applyAlignment="0" applyProtection="0"/>
    <xf numFmtId="0" fontId="37" fillId="21" borderId="0" applyNumberFormat="0" applyBorder="0" applyAlignment="0" applyProtection="0"/>
    <xf numFmtId="0" fontId="5"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46" fillId="0" borderId="7" applyNumberFormat="0" applyFill="0" applyAlignment="0" applyProtection="0"/>
    <xf numFmtId="0" fontId="4"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xf>
    <xf numFmtId="0" fontId="1" fillId="0" borderId="10" xfId="54" applyFont="1" applyFill="1" applyBorder="1" applyAlignment="1">
      <alignment horizontal="center"/>
      <protection/>
    </xf>
    <xf numFmtId="1" fontId="1" fillId="0" borderId="10" xfId="54" applyNumberFormat="1" applyFont="1" applyFill="1" applyBorder="1" applyAlignment="1">
      <alignment horizontal="center"/>
      <protection/>
    </xf>
    <xf numFmtId="1" fontId="1" fillId="0" borderId="10" xfId="54" applyNumberFormat="1" applyFont="1" applyFill="1" applyBorder="1" applyAlignment="1" quotePrefix="1">
      <alignment horizontal="center"/>
      <protection/>
    </xf>
    <xf numFmtId="0" fontId="1" fillId="0" borderId="0" xfId="54" applyFont="1" applyFill="1">
      <alignment/>
      <protection/>
    </xf>
    <xf numFmtId="0" fontId="2" fillId="0" borderId="10" xfId="54" applyFont="1" applyFill="1" applyBorder="1" applyAlignment="1">
      <alignment horizontal="centerContinuous" vertical="justify"/>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horizontal="center" vertical="center"/>
      <protection/>
    </xf>
    <xf numFmtId="0" fontId="1" fillId="0" borderId="10" xfId="54" applyFont="1" applyFill="1" applyBorder="1" applyAlignment="1">
      <alignment horizontal="center" vertical="center"/>
      <protection/>
    </xf>
    <xf numFmtId="167" fontId="1" fillId="0" borderId="10" xfId="35" applyNumberFormat="1" applyFont="1" applyFill="1" applyBorder="1" applyAlignment="1">
      <alignment horizontal="center" vertical="center"/>
    </xf>
    <xf numFmtId="0" fontId="1" fillId="0" borderId="10" xfId="54" applyNumberFormat="1" applyFont="1" applyFill="1" applyBorder="1" applyAlignment="1">
      <alignment horizontal="center" vertical="center"/>
      <protection/>
    </xf>
    <xf numFmtId="168" fontId="1" fillId="33" borderId="10" xfId="54" applyNumberFormat="1" applyFont="1" applyFill="1" applyBorder="1" applyAlignment="1">
      <alignment horizontal="center" vertical="center"/>
      <protection/>
    </xf>
    <xf numFmtId="0" fontId="1" fillId="0" borderId="0" xfId="54" applyFont="1" applyFill="1" applyAlignment="1">
      <alignment vertical="center"/>
      <protection/>
    </xf>
    <xf numFmtId="43" fontId="1" fillId="0" borderId="0" xfId="54" applyNumberFormat="1" applyFont="1" applyFill="1" applyAlignment="1">
      <alignment vertical="center"/>
      <protection/>
    </xf>
    <xf numFmtId="0" fontId="2" fillId="0" borderId="10" xfId="54" applyFont="1" applyFill="1" applyBorder="1" applyAlignment="1">
      <alignment horizontal="centerContinuous" vertical="center" wrapText="1"/>
      <protection/>
    </xf>
    <xf numFmtId="4" fontId="1" fillId="33" borderId="10" xfId="35" applyNumberFormat="1" applyFont="1" applyFill="1" applyBorder="1" applyAlignment="1">
      <alignment horizontal="center" vertical="center"/>
    </xf>
    <xf numFmtId="0" fontId="1" fillId="34" borderId="10" xfId="53" applyFont="1" applyFill="1" applyBorder="1" applyAlignment="1">
      <alignment vertical="center"/>
      <protection/>
    </xf>
    <xf numFmtId="0" fontId="2" fillId="34" borderId="10" xfId="53" applyFont="1" applyFill="1" applyBorder="1" applyAlignment="1">
      <alignment horizontal="center" vertical="center"/>
      <protection/>
    </xf>
    <xf numFmtId="0" fontId="11" fillId="34" borderId="10" xfId="53" applyFont="1" applyFill="1" applyBorder="1" applyAlignment="1">
      <alignment horizontal="center" vertical="center"/>
      <protection/>
    </xf>
    <xf numFmtId="1" fontId="1" fillId="0" borderId="10" xfId="53" applyNumberFormat="1" applyFont="1" applyFill="1" applyBorder="1" applyAlignment="1">
      <alignment horizontal="center" vertical="center"/>
      <protection/>
    </xf>
    <xf numFmtId="1" fontId="0" fillId="33" borderId="10" xfId="0" applyNumberFormat="1" applyFont="1" applyFill="1" applyBorder="1" applyAlignment="1">
      <alignment vertical="center"/>
    </xf>
    <xf numFmtId="1" fontId="0" fillId="0" borderId="0" xfId="0" applyNumberFormat="1" applyFont="1" applyAlignment="1">
      <alignment vertical="center"/>
    </xf>
    <xf numFmtId="0" fontId="10" fillId="34"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xf>
    <xf numFmtId="165" fontId="0" fillId="0" borderId="0" xfId="34" applyFont="1" applyFill="1" applyBorder="1" applyAlignment="1">
      <alignment vertical="center"/>
    </xf>
    <xf numFmtId="165" fontId="14" fillId="34" borderId="10" xfId="34" applyFont="1" applyFill="1" applyBorder="1" applyAlignment="1">
      <alignment horizontal="right" vertical="center"/>
    </xf>
    <xf numFmtId="165" fontId="7" fillId="34" borderId="10" xfId="34" applyFont="1" applyFill="1" applyBorder="1" applyAlignment="1">
      <alignment vertical="center"/>
    </xf>
    <xf numFmtId="165" fontId="8" fillId="34" borderId="10" xfId="34" applyFont="1" applyFill="1" applyBorder="1" applyAlignment="1">
      <alignment horizontal="center" vertical="center" wrapText="1"/>
    </xf>
    <xf numFmtId="165" fontId="1" fillId="0" borderId="10" xfId="34" applyFont="1" applyFill="1" applyBorder="1" applyAlignment="1">
      <alignment vertical="center"/>
    </xf>
    <xf numFmtId="165" fontId="1" fillId="33" borderId="10" xfId="34" applyFont="1" applyFill="1" applyBorder="1" applyAlignment="1">
      <alignment vertical="center"/>
    </xf>
    <xf numFmtId="165" fontId="1" fillId="0" borderId="10" xfId="34" applyFont="1" applyFill="1" applyBorder="1" applyAlignment="1">
      <alignment horizontal="right"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167" fontId="1" fillId="33" borderId="10" xfId="0" applyNumberFormat="1" applyFont="1" applyFill="1" applyBorder="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vertical="center"/>
    </xf>
    <xf numFmtId="0" fontId="1" fillId="33" borderId="10" xfId="0" applyNumberFormat="1" applyFont="1" applyFill="1" applyBorder="1" applyAlignment="1">
      <alignment vertical="center"/>
    </xf>
    <xf numFmtId="169" fontId="1" fillId="33" borderId="10" xfId="0" applyNumberFormat="1" applyFont="1" applyFill="1" applyBorder="1" applyAlignment="1">
      <alignment vertical="center"/>
    </xf>
    <xf numFmtId="169" fontId="1" fillId="0" borderId="10" xfId="0" applyNumberFormat="1" applyFont="1" applyBorder="1" applyAlignment="1">
      <alignment vertical="center"/>
    </xf>
    <xf numFmtId="0" fontId="1" fillId="0" borderId="0" xfId="0" applyFont="1" applyAlignment="1">
      <alignment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33" borderId="10" xfId="0" applyFont="1" applyFill="1" applyBorder="1" applyAlignment="1">
      <alignment vertical="center"/>
    </xf>
    <xf numFmtId="0" fontId="2" fillId="34" borderId="10" xfId="53" applyFont="1" applyFill="1" applyBorder="1">
      <alignment/>
      <protection/>
    </xf>
    <xf numFmtId="0" fontId="2" fillId="34" borderId="10" xfId="53" applyFont="1" applyFill="1" applyBorder="1" applyAlignment="1">
      <alignment horizontal="center"/>
      <protection/>
    </xf>
    <xf numFmtId="0" fontId="7" fillId="0" borderId="10" xfId="53" applyFont="1" applyFill="1" applyBorder="1">
      <alignment/>
      <protection/>
    </xf>
    <xf numFmtId="0" fontId="2" fillId="0" borderId="10" xfId="0" applyFont="1" applyBorder="1" applyAlignment="1">
      <alignment horizontal="center"/>
    </xf>
    <xf numFmtId="0" fontId="11" fillId="34" borderId="10" xfId="0" applyFont="1" applyFill="1" applyBorder="1" applyAlignment="1">
      <alignment/>
    </xf>
    <xf numFmtId="0" fontId="11" fillId="34" borderId="10" xfId="0" applyFont="1" applyFill="1" applyBorder="1" applyAlignment="1">
      <alignment horizontal="center"/>
    </xf>
    <xf numFmtId="0" fontId="1" fillId="0" borderId="10" xfId="0" applyFont="1" applyFill="1" applyBorder="1" applyAlignment="1">
      <alignment/>
    </xf>
    <xf numFmtId="1" fontId="1" fillId="0" borderId="10" xfId="0" applyNumberFormat="1" applyFont="1" applyFill="1" applyBorder="1" applyAlignment="1">
      <alignment/>
    </xf>
    <xf numFmtId="0" fontId="1" fillId="0" borderId="0" xfId="0" applyNumberFormat="1" applyFont="1" applyAlignment="1">
      <alignment/>
    </xf>
    <xf numFmtId="2" fontId="1" fillId="0" borderId="0" xfId="0" applyNumberFormat="1" applyFont="1" applyAlignment="1">
      <alignment/>
    </xf>
    <xf numFmtId="2" fontId="2" fillId="0" borderId="0" xfId="0" applyNumberFormat="1" applyFont="1" applyAlignment="1">
      <alignment/>
    </xf>
    <xf numFmtId="2" fontId="11" fillId="34" borderId="10" xfId="0" applyNumberFormat="1" applyFont="1" applyFill="1" applyBorder="1" applyAlignment="1">
      <alignment horizontal="center"/>
    </xf>
    <xf numFmtId="2" fontId="1" fillId="0" borderId="10" xfId="0" applyNumberFormat="1" applyFont="1" applyBorder="1" applyAlignment="1">
      <alignment/>
    </xf>
    <xf numFmtId="0" fontId="7" fillId="33" borderId="10" xfId="0" applyNumberFormat="1" applyFont="1" applyFill="1" applyBorder="1" applyAlignment="1">
      <alignment/>
    </xf>
    <xf numFmtId="2" fontId="7" fillId="33" borderId="10" xfId="0" applyNumberFormat="1" applyFont="1" applyFill="1" applyBorder="1" applyAlignment="1">
      <alignment/>
    </xf>
    <xf numFmtId="2" fontId="7" fillId="0" borderId="0" xfId="0" applyNumberFormat="1" applyFont="1" applyBorder="1" applyAlignment="1">
      <alignment/>
    </xf>
    <xf numFmtId="0" fontId="7" fillId="0" borderId="0" xfId="0" applyFont="1" applyBorder="1" applyAlignment="1">
      <alignment/>
    </xf>
    <xf numFmtId="2" fontId="13" fillId="0" borderId="0" xfId="0" applyNumberFormat="1"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xf>
    <xf numFmtId="0" fontId="1" fillId="0" borderId="10" xfId="0" applyFont="1" applyBorder="1" applyAlignment="1">
      <alignment horizontal="left" vertical="center"/>
    </xf>
    <xf numFmtId="0" fontId="3" fillId="35" borderId="0" xfId="0" applyFont="1" applyFill="1" applyBorder="1" applyAlignment="1">
      <alignment/>
    </xf>
    <xf numFmtId="0" fontId="15" fillId="0" borderId="10" xfId="0" applyFont="1" applyFill="1" applyBorder="1" applyAlignment="1">
      <alignment/>
    </xf>
    <xf numFmtId="0" fontId="15" fillId="0" borderId="10" xfId="0" applyFont="1" applyBorder="1" applyAlignment="1">
      <alignment/>
    </xf>
    <xf numFmtId="0" fontId="2"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3" fillId="35" borderId="0" xfId="0" applyFont="1" applyFill="1" applyBorder="1" applyAlignment="1">
      <alignment horizontal="center"/>
    </xf>
    <xf numFmtId="0" fontId="2" fillId="0" borderId="11" xfId="0" applyFont="1" applyFill="1" applyBorder="1" applyAlignment="1">
      <alignment horizontal="left" indent="1"/>
    </xf>
    <xf numFmtId="0" fontId="1" fillId="0" borderId="12" xfId="0" applyFont="1" applyFill="1" applyBorder="1" applyAlignment="1">
      <alignment horizontal="left" indent="1"/>
    </xf>
    <xf numFmtId="0" fontId="1" fillId="0" borderId="13" xfId="0" applyFont="1" applyFill="1" applyBorder="1" applyAlignment="1">
      <alignment horizontal="left" indent="1"/>
    </xf>
    <xf numFmtId="0" fontId="2" fillId="0" borderId="14" xfId="0" applyFont="1" applyFill="1" applyBorder="1" applyAlignment="1">
      <alignment horizontal="left" indent="1"/>
    </xf>
    <xf numFmtId="0" fontId="1" fillId="0" borderId="15" xfId="0" applyFont="1" applyFill="1" applyBorder="1" applyAlignment="1">
      <alignment horizontal="left" indent="1"/>
    </xf>
    <xf numFmtId="0" fontId="1" fillId="0" borderId="16" xfId="0" applyFont="1" applyFill="1" applyBorder="1" applyAlignment="1">
      <alignment horizontal="left" indent="1"/>
    </xf>
    <xf numFmtId="0" fontId="2" fillId="0" borderId="17" xfId="0" applyFont="1" applyFill="1" applyBorder="1" applyAlignment="1">
      <alignment horizontal="left" indent="1"/>
    </xf>
    <xf numFmtId="0" fontId="1" fillId="0" borderId="18" xfId="0" applyFont="1" applyFill="1" applyBorder="1" applyAlignment="1">
      <alignment horizontal="left" indent="1"/>
    </xf>
    <xf numFmtId="0" fontId="1" fillId="0" borderId="19" xfId="0" applyFont="1" applyFill="1" applyBorder="1" applyAlignment="1">
      <alignment horizontal="left" indent="1"/>
    </xf>
    <xf numFmtId="44" fontId="1" fillId="33" borderId="10" xfId="63" applyFont="1" applyFill="1" applyBorder="1" applyAlignment="1">
      <alignment horizontal="center"/>
    </xf>
    <xf numFmtId="0" fontId="11" fillId="34" borderId="10" xfId="54" applyFont="1" applyFill="1" applyBorder="1" applyAlignment="1">
      <alignment horizontal="center"/>
      <protection/>
    </xf>
    <xf numFmtId="44" fontId="1" fillId="0" borderId="10" xfId="63" applyFont="1" applyFill="1" applyBorder="1" applyAlignment="1">
      <alignment horizontal="center"/>
    </xf>
    <xf numFmtId="9" fontId="1" fillId="0" borderId="10" xfId="55" applyFont="1" applyFill="1" applyBorder="1" applyAlignment="1">
      <alignment horizontal="center"/>
    </xf>
    <xf numFmtId="9" fontId="1" fillId="33" borderId="10" xfId="55"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1" fillId="0" borderId="13" xfId="0" applyFont="1" applyBorder="1" applyAlignment="1">
      <alignment/>
    </xf>
    <xf numFmtId="44" fontId="1" fillId="0" borderId="10" xfId="63" applyFont="1" applyFill="1" applyBorder="1" applyAlignment="1">
      <alignment/>
    </xf>
    <xf numFmtId="44" fontId="1" fillId="33" borderId="10" xfId="63" applyFont="1" applyFill="1" applyBorder="1" applyAlignment="1">
      <alignment/>
    </xf>
    <xf numFmtId="0" fontId="2" fillId="34" borderId="10" xfId="0" applyFont="1" applyFill="1" applyBorder="1" applyAlignment="1">
      <alignment horizontal="center"/>
    </xf>
    <xf numFmtId="0" fontId="3" fillId="35" borderId="20" xfId="0"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9" fillId="34" borderId="23" xfId="53" applyFont="1" applyFill="1" applyBorder="1" applyAlignment="1">
      <alignment horizontal="center" vertical="center"/>
      <protection/>
    </xf>
    <xf numFmtId="0" fontId="9" fillId="34" borderId="24" xfId="53" applyFont="1" applyFill="1" applyBorder="1" applyAlignment="1">
      <alignment horizontal="center" vertical="center"/>
      <protection/>
    </xf>
    <xf numFmtId="0" fontId="9" fillId="34" borderId="25" xfId="53" applyFont="1" applyFill="1" applyBorder="1" applyAlignment="1">
      <alignment horizontal="center" vertical="center"/>
      <protection/>
    </xf>
    <xf numFmtId="165" fontId="13" fillId="34" borderId="10" xfId="34" applyFont="1" applyFill="1" applyBorder="1" applyAlignment="1">
      <alignment horizontal="center" vertical="center"/>
    </xf>
    <xf numFmtId="165" fontId="10" fillId="34" borderId="10" xfId="34" applyFont="1" applyFill="1" applyBorder="1" applyAlignment="1">
      <alignment horizontal="center" vertic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34" borderId="24" xfId="0" applyFont="1" applyFill="1" applyBorder="1" applyAlignment="1">
      <alignment horizontal="center" vertical="center"/>
    </xf>
    <xf numFmtId="0" fontId="2" fillId="34" borderId="23" xfId="53" applyFont="1" applyFill="1" applyBorder="1" applyAlignment="1">
      <alignment horizontal="center"/>
      <protection/>
    </xf>
    <xf numFmtId="0" fontId="2" fillId="34" borderId="24" xfId="53" applyFont="1" applyFill="1" applyBorder="1" applyAlignment="1">
      <alignment horizontal="center"/>
      <protection/>
    </xf>
    <xf numFmtId="0" fontId="2" fillId="34" borderId="25" xfId="53" applyFont="1" applyFill="1" applyBorder="1" applyAlignment="1">
      <alignment horizontal="center"/>
      <protection/>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11" fillId="0" borderId="0" xfId="0" applyFont="1" applyAlignment="1">
      <alignment horizontal="right"/>
    </xf>
    <xf numFmtId="169" fontId="11" fillId="33" borderId="10" xfId="0" applyNumberFormat="1" applyFont="1" applyFill="1" applyBorder="1" applyAlignment="1">
      <alignment horizontal="right"/>
    </xf>
    <xf numFmtId="2" fontId="11" fillId="33" borderId="10" xfId="0" applyNumberFormat="1" applyFont="1" applyFill="1" applyBorder="1" applyAlignment="1">
      <alignment horizontal="right"/>
    </xf>
    <xf numFmtId="0" fontId="11" fillId="33" borderId="10" xfId="0" applyNumberFormat="1" applyFont="1" applyFill="1" applyBorder="1" applyAlignment="1">
      <alignment horizontal="righ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_Sheet14" xfId="34"/>
    <cellStyle name="Currency_Sheet6"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Excel1 Graf1a hm" xfId="53"/>
    <cellStyle name="Normal_goal primjer i macro"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G20"/>
  <sheetViews>
    <sheetView showGridLines="0" tabSelected="1" zoomScalePageLayoutView="0" workbookViewId="0" topLeftCell="A1">
      <selection activeCell="E12" sqref="E12"/>
    </sheetView>
  </sheetViews>
  <sheetFormatPr defaultColWidth="9.140625" defaultRowHeight="12.75"/>
  <cols>
    <col min="1" max="1" width="4.421875" style="1" customWidth="1"/>
    <col min="2" max="2" width="11.7109375" style="1" customWidth="1"/>
    <col min="3" max="3" width="7.28125" style="1" customWidth="1"/>
    <col min="4" max="6" width="9.140625" style="1" customWidth="1"/>
    <col min="7" max="7" width="22.8515625" style="1" customWidth="1"/>
    <col min="8" max="16384" width="9.140625" style="1" customWidth="1"/>
  </cols>
  <sheetData>
    <row r="5" spans="2:7" ht="15.75">
      <c r="B5" s="83" t="s">
        <v>190</v>
      </c>
      <c r="C5" s="80" t="s">
        <v>189</v>
      </c>
      <c r="D5" s="81"/>
      <c r="E5" s="81"/>
      <c r="F5" s="81"/>
      <c r="G5" s="82"/>
    </row>
    <row r="7" spans="2:5" ht="15.75">
      <c r="B7" s="4" t="s">
        <v>7</v>
      </c>
      <c r="C7" s="10">
        <v>10</v>
      </c>
      <c r="D7" s="5"/>
      <c r="E7" s="6"/>
    </row>
    <row r="8" spans="2:5" ht="15.75">
      <c r="B8" s="4" t="s">
        <v>8</v>
      </c>
      <c r="C8" s="10">
        <v>4</v>
      </c>
      <c r="D8" s="5"/>
      <c r="E8" s="6"/>
    </row>
    <row r="9" spans="2:5" ht="15.75">
      <c r="B9" s="4" t="s">
        <v>9</v>
      </c>
      <c r="C9" s="10">
        <v>5</v>
      </c>
      <c r="D9" s="5"/>
      <c r="E9" s="6"/>
    </row>
    <row r="10" spans="2:5" ht="15.75">
      <c r="B10" s="4" t="s">
        <v>10</v>
      </c>
      <c r="C10" s="10">
        <v>8</v>
      </c>
      <c r="D10" s="5"/>
      <c r="E10" s="6"/>
    </row>
    <row r="11" spans="2:5" ht="15">
      <c r="B11" s="5"/>
      <c r="C11" s="6"/>
      <c r="D11" s="5"/>
      <c r="E11" s="6"/>
    </row>
    <row r="12" spans="2:5" ht="15.75">
      <c r="B12" s="7"/>
      <c r="C12" s="8"/>
      <c r="D12" s="4" t="s">
        <v>11</v>
      </c>
      <c r="E12" s="9"/>
    </row>
    <row r="13" spans="2:5" ht="15.75">
      <c r="B13" s="7"/>
      <c r="C13" s="8"/>
      <c r="D13" s="4" t="s">
        <v>12</v>
      </c>
      <c r="E13" s="9"/>
    </row>
    <row r="14" spans="2:5" ht="15.75">
      <c r="B14" s="7"/>
      <c r="C14" s="8"/>
      <c r="D14" s="4" t="s">
        <v>13</v>
      </c>
      <c r="E14" s="9"/>
    </row>
    <row r="15" spans="2:5" ht="15.75">
      <c r="B15" s="7"/>
      <c r="C15" s="8"/>
      <c r="D15" s="4" t="s">
        <v>14</v>
      </c>
      <c r="E15" s="9"/>
    </row>
    <row r="16" spans="2:5" ht="15.75">
      <c r="B16" s="7"/>
      <c r="C16" s="8"/>
      <c r="D16" s="4" t="s">
        <v>15</v>
      </c>
      <c r="E16" s="9"/>
    </row>
    <row r="17" spans="2:5" ht="15.75">
      <c r="B17" s="7"/>
      <c r="C17" s="8"/>
      <c r="D17" s="4" t="s">
        <v>16</v>
      </c>
      <c r="E17" s="9"/>
    </row>
    <row r="18" spans="2:5" ht="15.75">
      <c r="B18" s="7"/>
      <c r="C18" s="8"/>
      <c r="D18" s="4" t="s">
        <v>17</v>
      </c>
      <c r="E18" s="9"/>
    </row>
    <row r="19" spans="2:5" ht="15.75">
      <c r="B19" s="7"/>
      <c r="C19" s="8"/>
      <c r="D19" s="4" t="s">
        <v>18</v>
      </c>
      <c r="E19" s="9"/>
    </row>
    <row r="20" spans="2:5" ht="15.75">
      <c r="B20" s="7"/>
      <c r="C20" s="8"/>
      <c r="D20" s="4" t="s">
        <v>19</v>
      </c>
      <c r="E20" s="9"/>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5:H25"/>
  <sheetViews>
    <sheetView showGridLines="0" zoomScalePageLayoutView="0" workbookViewId="0" topLeftCell="A1">
      <selection activeCell="G11" sqref="G11"/>
    </sheetView>
  </sheetViews>
  <sheetFormatPr defaultColWidth="9.140625" defaultRowHeight="12.75"/>
  <cols>
    <col min="1" max="1" width="9.140625" style="1" customWidth="1"/>
    <col min="2" max="8" width="14.00390625" style="1" customWidth="1"/>
    <col min="9" max="16384" width="9.140625" style="1" customWidth="1"/>
  </cols>
  <sheetData>
    <row r="1" ht="15"/>
    <row r="2" ht="15"/>
    <row r="3" ht="15"/>
    <row r="4" ht="15"/>
    <row r="5" spans="3:6" ht="18.75">
      <c r="C5" s="65"/>
      <c r="D5" s="73" t="s">
        <v>146</v>
      </c>
      <c r="E5" s="65"/>
      <c r="F5" s="65"/>
    </row>
    <row r="6" spans="3:6" ht="15">
      <c r="C6" s="65"/>
      <c r="D6" s="65"/>
      <c r="E6" s="65"/>
      <c r="F6" s="65"/>
    </row>
    <row r="7" spans="2:6" ht="15.75">
      <c r="B7" s="1" t="s">
        <v>121</v>
      </c>
      <c r="C7" s="65"/>
      <c r="D7" s="66" t="s">
        <v>122</v>
      </c>
      <c r="E7" s="65"/>
      <c r="F7" s="65"/>
    </row>
    <row r="8" spans="2:6" ht="15.75">
      <c r="B8" s="1" t="s">
        <v>123</v>
      </c>
      <c r="C8" s="65"/>
      <c r="D8" s="66" t="s">
        <v>92</v>
      </c>
      <c r="E8" s="65"/>
      <c r="F8" s="65"/>
    </row>
    <row r="9" spans="3:6" ht="15">
      <c r="C9" s="65"/>
      <c r="D9" s="65"/>
      <c r="E9" s="65"/>
      <c r="F9" s="65"/>
    </row>
    <row r="10" spans="2:8" ht="15">
      <c r="B10" s="61" t="s">
        <v>124</v>
      </c>
      <c r="C10" s="67" t="s">
        <v>125</v>
      </c>
      <c r="D10" s="67" t="s">
        <v>126</v>
      </c>
      <c r="E10" s="67" t="s">
        <v>127</v>
      </c>
      <c r="F10" s="67" t="s">
        <v>128</v>
      </c>
      <c r="G10" s="61" t="s">
        <v>129</v>
      </c>
      <c r="H10" s="61" t="s">
        <v>120</v>
      </c>
    </row>
    <row r="11" spans="2:8" ht="15">
      <c r="B11" s="3" t="s">
        <v>130</v>
      </c>
      <c r="C11" s="68">
        <v>1220</v>
      </c>
      <c r="D11" s="68">
        <v>798</v>
      </c>
      <c r="E11" s="68">
        <v>478</v>
      </c>
      <c r="F11" s="68">
        <v>455</v>
      </c>
      <c r="G11" s="69"/>
      <c r="H11" s="70"/>
    </row>
    <row r="12" spans="2:8" ht="15">
      <c r="B12" s="3" t="s">
        <v>131</v>
      </c>
      <c r="C12" s="68">
        <v>1548</v>
      </c>
      <c r="D12" s="68">
        <v>4566</v>
      </c>
      <c r="E12" s="68">
        <v>655</v>
      </c>
      <c r="F12" s="68">
        <v>622</v>
      </c>
      <c r="G12" s="69"/>
      <c r="H12" s="70"/>
    </row>
    <row r="13" spans="2:8" ht="15">
      <c r="B13" s="3" t="s">
        <v>132</v>
      </c>
      <c r="C13" s="68">
        <v>456</v>
      </c>
      <c r="D13" s="68">
        <v>2313.44</v>
      </c>
      <c r="E13" s="68">
        <v>522</v>
      </c>
      <c r="F13" s="68">
        <v>601.22</v>
      </c>
      <c r="G13" s="69"/>
      <c r="H13" s="70"/>
    </row>
    <row r="14" spans="2:8" ht="15">
      <c r="B14" s="3" t="s">
        <v>133</v>
      </c>
      <c r="C14" s="68">
        <v>789.65</v>
      </c>
      <c r="D14" s="68">
        <v>455.21</v>
      </c>
      <c r="E14" s="68">
        <v>1475.54</v>
      </c>
      <c r="F14" s="68">
        <v>800</v>
      </c>
      <c r="G14" s="69"/>
      <c r="H14" s="70"/>
    </row>
    <row r="15" spans="2:8" ht="15">
      <c r="B15" s="3" t="s">
        <v>134</v>
      </c>
      <c r="C15" s="68">
        <v>998.74</v>
      </c>
      <c r="D15" s="68">
        <v>545</v>
      </c>
      <c r="E15" s="68">
        <v>633</v>
      </c>
      <c r="F15" s="68">
        <v>874.54</v>
      </c>
      <c r="G15" s="70"/>
      <c r="H15" s="70"/>
    </row>
    <row r="16" spans="2:8" ht="15">
      <c r="B16" s="3" t="s">
        <v>135</v>
      </c>
      <c r="C16" s="68">
        <v>1889.62</v>
      </c>
      <c r="D16" s="68">
        <v>788.78</v>
      </c>
      <c r="E16" s="68">
        <v>1224.54</v>
      </c>
      <c r="F16" s="68">
        <v>1322</v>
      </c>
      <c r="G16" s="70"/>
      <c r="H16" s="70"/>
    </row>
    <row r="17" spans="2:8" ht="15">
      <c r="B17" s="60" t="s">
        <v>129</v>
      </c>
      <c r="C17" s="70"/>
      <c r="D17" s="70"/>
      <c r="E17" s="70"/>
      <c r="F17" s="70"/>
      <c r="G17" s="71"/>
      <c r="H17" s="72"/>
    </row>
    <row r="18" spans="2:8" ht="15">
      <c r="B18" s="60" t="s">
        <v>120</v>
      </c>
      <c r="C18" s="70"/>
      <c r="D18" s="70"/>
      <c r="E18" s="70"/>
      <c r="F18" s="70"/>
      <c r="G18" s="72"/>
      <c r="H18" s="71"/>
    </row>
    <row r="19" spans="2:8" ht="15">
      <c r="B19" s="60" t="s">
        <v>136</v>
      </c>
      <c r="C19" s="70"/>
      <c r="D19" s="70"/>
      <c r="E19" s="70"/>
      <c r="F19" s="70"/>
      <c r="G19" s="72"/>
      <c r="H19" s="72"/>
    </row>
    <row r="20" spans="2:8" ht="15">
      <c r="B20" s="60" t="s">
        <v>137</v>
      </c>
      <c r="C20" s="70"/>
      <c r="D20" s="70"/>
      <c r="E20" s="70"/>
      <c r="F20" s="70"/>
      <c r="G20" s="72"/>
      <c r="H20" s="72"/>
    </row>
    <row r="21" spans="3:6" ht="15">
      <c r="C21" s="65"/>
      <c r="D21" s="65"/>
      <c r="E21" s="65"/>
      <c r="F21" s="65"/>
    </row>
    <row r="22" spans="2:7" ht="15.75">
      <c r="B22" s="132" t="s">
        <v>193</v>
      </c>
      <c r="C22" s="132"/>
      <c r="D22" s="133"/>
      <c r="E22" s="133"/>
      <c r="F22" s="65"/>
      <c r="G22" s="79" t="s">
        <v>150</v>
      </c>
    </row>
    <row r="23" spans="2:6" ht="15">
      <c r="B23" s="132" t="s">
        <v>138</v>
      </c>
      <c r="C23" s="132"/>
      <c r="D23" s="134"/>
      <c r="E23" s="135"/>
      <c r="F23" s="65"/>
    </row>
    <row r="24" spans="2:5" ht="15">
      <c r="B24" s="132" t="s">
        <v>139</v>
      </c>
      <c r="C24" s="132"/>
      <c r="D24" s="134"/>
      <c r="E24" s="135"/>
    </row>
    <row r="25" spans="2:5" ht="15">
      <c r="B25" s="132" t="s">
        <v>140</v>
      </c>
      <c r="C25" s="132"/>
      <c r="D25" s="134"/>
      <c r="E25" s="135"/>
    </row>
  </sheetData>
  <sheetProtection/>
  <mergeCells count="8">
    <mergeCell ref="B22:C22"/>
    <mergeCell ref="B23:C23"/>
    <mergeCell ref="B24:C24"/>
    <mergeCell ref="B25:C25"/>
    <mergeCell ref="D22:E22"/>
    <mergeCell ref="D23:E23"/>
    <mergeCell ref="D24:E24"/>
    <mergeCell ref="D25:E25"/>
  </mergeCells>
  <printOptions/>
  <pageMargins left="0.75" right="0.75" top="1" bottom="1" header="0.5" footer="0.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6:I20"/>
  <sheetViews>
    <sheetView showGridLines="0" zoomScalePageLayoutView="0" workbookViewId="0" topLeftCell="A1">
      <selection activeCell="G7" sqref="G7"/>
    </sheetView>
  </sheetViews>
  <sheetFormatPr defaultColWidth="9.140625" defaultRowHeight="12.75"/>
  <cols>
    <col min="1" max="1" width="9.140625" style="1" customWidth="1"/>
    <col min="2" max="2" width="10.00390625" style="1" bestFit="1" customWidth="1"/>
    <col min="3" max="3" width="10.28125" style="1" bestFit="1" customWidth="1"/>
    <col min="4" max="4" width="9.140625" style="1" bestFit="1" customWidth="1"/>
    <col min="5" max="5" width="9.140625" style="1" customWidth="1"/>
    <col min="6" max="6" width="22.57421875" style="1" bestFit="1" customWidth="1"/>
    <col min="7" max="16384" width="9.140625" style="1" customWidth="1"/>
  </cols>
  <sheetData>
    <row r="1" ht="15"/>
    <row r="2" ht="15"/>
    <row r="3" ht="15"/>
    <row r="4" ht="15"/>
    <row r="5" ht="15"/>
    <row r="6" spans="2:4" ht="18.75" customHeight="1">
      <c r="B6" s="74" t="s">
        <v>155</v>
      </c>
      <c r="C6" s="74" t="s">
        <v>156</v>
      </c>
      <c r="D6" s="74" t="s">
        <v>188</v>
      </c>
    </row>
    <row r="7" spans="2:9" ht="15.75">
      <c r="B7" s="76" t="s">
        <v>157</v>
      </c>
      <c r="C7" s="76" t="s">
        <v>158</v>
      </c>
      <c r="D7" s="47">
        <v>63</v>
      </c>
      <c r="F7" s="75" t="s">
        <v>159</v>
      </c>
      <c r="G7" s="2"/>
      <c r="I7" s="78" t="s">
        <v>150</v>
      </c>
    </row>
    <row r="8" spans="2:7" ht="15.75">
      <c r="B8" s="76" t="s">
        <v>160</v>
      </c>
      <c r="C8" s="76" t="s">
        <v>161</v>
      </c>
      <c r="D8" s="47">
        <v>89</v>
      </c>
      <c r="F8" s="75" t="s">
        <v>162</v>
      </c>
      <c r="G8" s="2"/>
    </row>
    <row r="9" spans="2:7" ht="15.75">
      <c r="B9" s="76" t="s">
        <v>163</v>
      </c>
      <c r="C9" s="76" t="s">
        <v>164</v>
      </c>
      <c r="D9" s="47">
        <v>67</v>
      </c>
      <c r="F9" s="75" t="s">
        <v>165</v>
      </c>
      <c r="G9" s="2"/>
    </row>
    <row r="10" spans="2:7" ht="15.75">
      <c r="B10" s="76" t="s">
        <v>166</v>
      </c>
      <c r="C10" s="76" t="s">
        <v>167</v>
      </c>
      <c r="D10" s="47">
        <v>32</v>
      </c>
      <c r="F10" s="75" t="s">
        <v>168</v>
      </c>
      <c r="G10" s="2"/>
    </row>
    <row r="11" spans="2:4" ht="15">
      <c r="B11" s="76" t="s">
        <v>169</v>
      </c>
      <c r="C11" s="76" t="s">
        <v>170</v>
      </c>
      <c r="D11" s="47">
        <v>77</v>
      </c>
    </row>
    <row r="12" spans="2:4" ht="15">
      <c r="B12" s="76" t="s">
        <v>171</v>
      </c>
      <c r="C12" s="76" t="s">
        <v>172</v>
      </c>
      <c r="D12" s="47">
        <v>35</v>
      </c>
    </row>
    <row r="13" spans="2:4" ht="15">
      <c r="B13" s="76" t="s">
        <v>173</v>
      </c>
      <c r="C13" s="76" t="s">
        <v>174</v>
      </c>
      <c r="D13" s="47">
        <v>37</v>
      </c>
    </row>
    <row r="14" spans="2:4" ht="15">
      <c r="B14" s="76" t="s">
        <v>175</v>
      </c>
      <c r="C14" s="76" t="s">
        <v>176</v>
      </c>
      <c r="D14" s="47">
        <v>59</v>
      </c>
    </row>
    <row r="15" spans="2:4" ht="15">
      <c r="B15" s="76" t="s">
        <v>177</v>
      </c>
      <c r="C15" s="76" t="s">
        <v>178</v>
      </c>
      <c r="D15" s="47">
        <v>84</v>
      </c>
    </row>
    <row r="16" spans="2:4" ht="15">
      <c r="B16" s="76" t="s">
        <v>179</v>
      </c>
      <c r="C16" s="76" t="s">
        <v>180</v>
      </c>
      <c r="D16" s="47">
        <v>95</v>
      </c>
    </row>
    <row r="17" spans="2:4" ht="15">
      <c r="B17" s="76" t="s">
        <v>181</v>
      </c>
      <c r="C17" s="76" t="s">
        <v>182</v>
      </c>
      <c r="D17" s="47">
        <v>63</v>
      </c>
    </row>
    <row r="18" spans="2:4" ht="15">
      <c r="B18" s="76" t="s">
        <v>183</v>
      </c>
      <c r="C18" s="76" t="s">
        <v>184</v>
      </c>
      <c r="D18" s="47">
        <v>81</v>
      </c>
    </row>
    <row r="19" spans="2:4" ht="15">
      <c r="B19" s="76" t="s">
        <v>185</v>
      </c>
      <c r="C19" s="76" t="s">
        <v>161</v>
      </c>
      <c r="D19" s="47">
        <v>99</v>
      </c>
    </row>
    <row r="20" spans="2:4" ht="15">
      <c r="B20" s="76" t="s">
        <v>186</v>
      </c>
      <c r="C20" s="76" t="s">
        <v>187</v>
      </c>
      <c r="D20" s="47">
        <v>31</v>
      </c>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5:K14"/>
  <sheetViews>
    <sheetView showGridLines="0" zoomScalePageLayoutView="0" workbookViewId="0" topLeftCell="A1">
      <selection activeCell="C14" sqref="C14"/>
    </sheetView>
  </sheetViews>
  <sheetFormatPr defaultColWidth="9.140625" defaultRowHeight="12.75"/>
  <cols>
    <col min="1" max="1" width="8.140625" style="1" customWidth="1"/>
    <col min="2" max="2" width="12.57421875" style="1" bestFit="1" customWidth="1"/>
    <col min="3" max="3" width="19.00390625" style="1" bestFit="1" customWidth="1"/>
    <col min="4" max="4" width="10.00390625" style="1" bestFit="1" customWidth="1"/>
    <col min="5" max="9" width="9.140625" style="1" customWidth="1"/>
    <col min="10" max="10" width="11.421875" style="1" customWidth="1"/>
    <col min="11" max="11" width="14.28125" style="1" customWidth="1"/>
    <col min="12" max="16384" width="9.140625" style="1" customWidth="1"/>
  </cols>
  <sheetData>
    <row r="5" spans="2:11" ht="15.75">
      <c r="B5" s="108" t="s">
        <v>190</v>
      </c>
      <c r="C5" s="98" t="s">
        <v>195</v>
      </c>
      <c r="D5" s="99"/>
      <c r="E5" s="99"/>
      <c r="F5" s="99"/>
      <c r="G5" s="100"/>
      <c r="H5"/>
      <c r="I5"/>
      <c r="J5"/>
      <c r="K5"/>
    </row>
    <row r="6" spans="2:11" ht="15.75">
      <c r="B6" s="108"/>
      <c r="C6" s="101" t="s">
        <v>194</v>
      </c>
      <c r="D6" s="102"/>
      <c r="E6" s="102"/>
      <c r="F6" s="102"/>
      <c r="G6" s="103"/>
      <c r="H6"/>
      <c r="I6"/>
      <c r="J6"/>
      <c r="K6"/>
    </row>
    <row r="7" ht="12.75"/>
    <row r="8" ht="12.75"/>
    <row r="9" spans="2:4" ht="15.75">
      <c r="B9" s="107" t="s">
        <v>23</v>
      </c>
      <c r="C9" s="107"/>
      <c r="D9" s="107"/>
    </row>
    <row r="10" spans="2:4" ht="15">
      <c r="B10" s="94" t="s">
        <v>20</v>
      </c>
      <c r="C10" s="94" t="s">
        <v>141</v>
      </c>
      <c r="D10" s="94" t="s">
        <v>107</v>
      </c>
    </row>
    <row r="11" spans="2:4" ht="15">
      <c r="B11" s="12" t="s">
        <v>21</v>
      </c>
      <c r="C11" s="95">
        <v>5700</v>
      </c>
      <c r="D11" s="13">
        <v>89</v>
      </c>
    </row>
    <row r="12" spans="2:4" ht="15">
      <c r="B12" s="12" t="s">
        <v>22</v>
      </c>
      <c r="C12" s="95">
        <v>12000</v>
      </c>
      <c r="D12" s="14">
        <v>57.725</v>
      </c>
    </row>
    <row r="13" spans="2:4" ht="15">
      <c r="B13" s="15"/>
      <c r="C13" s="15"/>
      <c r="D13" s="15"/>
    </row>
    <row r="14" spans="2:4" ht="15.75">
      <c r="B14" s="16" t="s">
        <v>144</v>
      </c>
      <c r="C14" s="93"/>
      <c r="D14" s="15"/>
    </row>
  </sheetData>
  <sheetProtection/>
  <mergeCells count="2">
    <mergeCell ref="B9:D9"/>
    <mergeCell ref="B5:B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5:F14"/>
  <sheetViews>
    <sheetView showGridLines="0" zoomScalePageLayoutView="0" workbookViewId="0" topLeftCell="A1">
      <selection activeCell="E8" sqref="E8"/>
    </sheetView>
  </sheetViews>
  <sheetFormatPr defaultColWidth="9.140625" defaultRowHeight="12.75"/>
  <cols>
    <col min="1" max="1" width="9.140625" style="1" customWidth="1"/>
    <col min="2" max="2" width="15.00390625" style="1" customWidth="1"/>
    <col min="3" max="5" width="17.8515625" style="1" customWidth="1"/>
    <col min="6" max="16384" width="9.140625" style="1" customWidth="1"/>
  </cols>
  <sheetData>
    <row r="5" spans="2:6" ht="15.75">
      <c r="B5" s="83" t="s">
        <v>190</v>
      </c>
      <c r="C5" s="80" t="s">
        <v>148</v>
      </c>
      <c r="D5" s="81"/>
      <c r="E5" s="81"/>
      <c r="F5" s="82"/>
    </row>
    <row r="7" spans="2:5" ht="47.25">
      <c r="B7" s="17" t="s">
        <v>24</v>
      </c>
      <c r="C7" s="18" t="s">
        <v>25</v>
      </c>
      <c r="D7" s="17" t="s">
        <v>26</v>
      </c>
      <c r="E7" s="17" t="s">
        <v>142</v>
      </c>
    </row>
    <row r="8" spans="2:5" ht="15">
      <c r="B8" s="19" t="s">
        <v>27</v>
      </c>
      <c r="C8" s="20">
        <v>1500</v>
      </c>
      <c r="D8" s="21">
        <v>75</v>
      </c>
      <c r="E8" s="22"/>
    </row>
    <row r="9" spans="2:5" ht="15">
      <c r="B9" s="19" t="s">
        <v>28</v>
      </c>
      <c r="C9" s="20">
        <v>3000</v>
      </c>
      <c r="D9" s="21">
        <v>10</v>
      </c>
      <c r="E9" s="22"/>
    </row>
    <row r="10" spans="2:5" ht="15">
      <c r="B10" s="19" t="s">
        <v>29</v>
      </c>
      <c r="C10" s="20">
        <v>5000</v>
      </c>
      <c r="D10" s="21">
        <v>6</v>
      </c>
      <c r="E10" s="22"/>
    </row>
    <row r="11" spans="2:5" ht="15">
      <c r="B11" s="19" t="s">
        <v>30</v>
      </c>
      <c r="C11" s="20">
        <v>5000</v>
      </c>
      <c r="D11" s="21">
        <v>2</v>
      </c>
      <c r="E11" s="22"/>
    </row>
    <row r="12" spans="2:5" ht="15">
      <c r="B12" s="19" t="s">
        <v>31</v>
      </c>
      <c r="C12" s="20">
        <v>5000</v>
      </c>
      <c r="D12" s="21">
        <v>3</v>
      </c>
      <c r="E12" s="22"/>
    </row>
    <row r="13" spans="2:5" ht="15">
      <c r="B13" s="23"/>
      <c r="C13" s="23"/>
      <c r="D13" s="23"/>
      <c r="E13" s="24"/>
    </row>
    <row r="14" spans="2:5" ht="15.75">
      <c r="B14" s="25" t="s">
        <v>143</v>
      </c>
      <c r="C14" s="26"/>
      <c r="D14" s="23"/>
      <c r="E14" s="2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5:K17"/>
  <sheetViews>
    <sheetView showGridLines="0" zoomScalePageLayoutView="0" workbookViewId="0" topLeftCell="A1">
      <selection activeCell="J9" sqref="J9"/>
    </sheetView>
  </sheetViews>
  <sheetFormatPr defaultColWidth="9.140625" defaultRowHeight="12.75"/>
  <cols>
    <col min="1" max="1" width="3.8515625" style="1" customWidth="1"/>
    <col min="2" max="2" width="15.7109375" style="1" customWidth="1"/>
    <col min="3" max="9" width="9.140625" style="1" customWidth="1"/>
    <col min="10" max="10" width="11.421875" style="1" customWidth="1"/>
    <col min="11" max="11" width="10.28125" style="1" customWidth="1"/>
    <col min="12" max="16384" width="9.140625" style="1" customWidth="1"/>
  </cols>
  <sheetData>
    <row r="5" spans="2:8" ht="15.75">
      <c r="B5" s="83" t="s">
        <v>190</v>
      </c>
      <c r="C5" s="80" t="s">
        <v>149</v>
      </c>
      <c r="D5" s="81"/>
      <c r="E5" s="81"/>
      <c r="F5" s="81"/>
      <c r="G5" s="81"/>
      <c r="H5" s="82"/>
    </row>
    <row r="7" spans="2:11" ht="23.25">
      <c r="B7" s="111" t="s">
        <v>32</v>
      </c>
      <c r="C7" s="112"/>
      <c r="D7" s="112"/>
      <c r="E7" s="112"/>
      <c r="F7" s="112"/>
      <c r="G7" s="112"/>
      <c r="H7" s="112"/>
      <c r="I7" s="113"/>
      <c r="J7" s="109" t="s">
        <v>40</v>
      </c>
      <c r="K7" s="109" t="s">
        <v>63</v>
      </c>
    </row>
    <row r="8" spans="2:11" ht="15.75">
      <c r="B8" s="27"/>
      <c r="C8" s="28" t="s">
        <v>0</v>
      </c>
      <c r="D8" s="28" t="s">
        <v>1</v>
      </c>
      <c r="E8" s="28" t="s">
        <v>2</v>
      </c>
      <c r="F8" s="28" t="s">
        <v>3</v>
      </c>
      <c r="G8" s="28" t="s">
        <v>4</v>
      </c>
      <c r="H8" s="28" t="s">
        <v>5</v>
      </c>
      <c r="I8" s="28" t="s">
        <v>6</v>
      </c>
      <c r="J8" s="110"/>
      <c r="K8" s="110"/>
    </row>
    <row r="9" spans="2:11" ht="15">
      <c r="B9" s="29" t="s">
        <v>33</v>
      </c>
      <c r="C9" s="30">
        <v>1000</v>
      </c>
      <c r="D9" s="30">
        <v>1200</v>
      </c>
      <c r="E9" s="30">
        <v>1000</v>
      </c>
      <c r="F9" s="30">
        <v>1000</v>
      </c>
      <c r="G9" s="30">
        <v>1500</v>
      </c>
      <c r="H9" s="30">
        <v>2000</v>
      </c>
      <c r="I9" s="30">
        <v>750</v>
      </c>
      <c r="J9" s="31"/>
      <c r="K9" s="31"/>
    </row>
    <row r="10" spans="2:11" ht="15">
      <c r="B10" s="29" t="s">
        <v>34</v>
      </c>
      <c r="C10" s="30">
        <v>1500</v>
      </c>
      <c r="D10" s="30">
        <v>1700</v>
      </c>
      <c r="E10" s="30">
        <v>1200</v>
      </c>
      <c r="F10" s="30">
        <v>1200</v>
      </c>
      <c r="G10" s="30">
        <v>1500</v>
      </c>
      <c r="H10" s="30">
        <v>1600</v>
      </c>
      <c r="I10" s="30">
        <v>300</v>
      </c>
      <c r="J10" s="31"/>
      <c r="K10" s="31"/>
    </row>
    <row r="11" spans="2:11" ht="15">
      <c r="B11" s="29" t="s">
        <v>35</v>
      </c>
      <c r="C11" s="30">
        <v>2500</v>
      </c>
      <c r="D11" s="30">
        <v>3500</v>
      </c>
      <c r="E11" s="30">
        <v>1200</v>
      </c>
      <c r="F11" s="30">
        <v>1500</v>
      </c>
      <c r="G11" s="30">
        <v>2000</v>
      </c>
      <c r="H11" s="30">
        <v>2000</v>
      </c>
      <c r="I11" s="30">
        <v>500</v>
      </c>
      <c r="J11" s="31"/>
      <c r="K11" s="31"/>
    </row>
    <row r="12" spans="2:11" ht="15">
      <c r="B12" s="29" t="s">
        <v>36</v>
      </c>
      <c r="C12" s="30">
        <v>500</v>
      </c>
      <c r="D12" s="30">
        <v>450</v>
      </c>
      <c r="E12" s="30">
        <v>600</v>
      </c>
      <c r="F12" s="30">
        <v>250</v>
      </c>
      <c r="G12" s="30">
        <v>250</v>
      </c>
      <c r="H12" s="30">
        <v>250</v>
      </c>
      <c r="I12" s="30">
        <v>100</v>
      </c>
      <c r="J12" s="31"/>
      <c r="K12" s="31"/>
    </row>
    <row r="13" spans="2:11" ht="15">
      <c r="B13" s="29" t="s">
        <v>37</v>
      </c>
      <c r="C13" s="30">
        <v>650</v>
      </c>
      <c r="D13" s="30">
        <v>650</v>
      </c>
      <c r="E13" s="30">
        <v>650</v>
      </c>
      <c r="F13" s="30">
        <v>650</v>
      </c>
      <c r="G13" s="30">
        <v>650</v>
      </c>
      <c r="H13" s="30">
        <v>650</v>
      </c>
      <c r="I13" s="30">
        <v>200</v>
      </c>
      <c r="J13" s="31"/>
      <c r="K13" s="31"/>
    </row>
    <row r="14" spans="2:11" ht="15">
      <c r="B14" s="6"/>
      <c r="C14" s="32"/>
      <c r="D14" s="32"/>
      <c r="E14" s="32"/>
      <c r="F14" s="32"/>
      <c r="G14" s="6"/>
      <c r="H14" s="6"/>
      <c r="I14" s="6"/>
      <c r="J14" s="6"/>
      <c r="K14" s="6"/>
    </row>
    <row r="15" spans="2:11" ht="25.5">
      <c r="B15" s="33" t="s">
        <v>39</v>
      </c>
      <c r="C15" s="34"/>
      <c r="D15" s="34"/>
      <c r="E15" s="34"/>
      <c r="F15" s="34"/>
      <c r="G15" s="34"/>
      <c r="H15" s="34"/>
      <c r="I15" s="34"/>
      <c r="J15" s="32"/>
      <c r="K15" s="6"/>
    </row>
    <row r="16" ht="12.75"/>
    <row r="17" spans="2:11" ht="15">
      <c r="B17" s="33" t="s">
        <v>63</v>
      </c>
      <c r="C17" s="34"/>
      <c r="D17" s="34"/>
      <c r="E17" s="34"/>
      <c r="F17" s="34"/>
      <c r="G17" s="34"/>
      <c r="H17" s="34"/>
      <c r="I17" s="34"/>
      <c r="J17" s="6"/>
      <c r="K17" s="6"/>
    </row>
  </sheetData>
  <sheetProtection/>
  <mergeCells count="3">
    <mergeCell ref="J7:J8"/>
    <mergeCell ref="K7:K8"/>
    <mergeCell ref="B7:I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5:J18"/>
  <sheetViews>
    <sheetView showGridLines="0" zoomScalePageLayoutView="0" workbookViewId="0" topLeftCell="A1">
      <selection activeCell="F10" sqref="F10"/>
    </sheetView>
  </sheetViews>
  <sheetFormatPr defaultColWidth="9.140625" defaultRowHeight="12.75"/>
  <cols>
    <col min="1" max="1" width="3.421875" style="1" customWidth="1"/>
    <col min="2" max="2" width="25.421875" style="1" bestFit="1" customWidth="1"/>
    <col min="3" max="3" width="14.57421875" style="1" customWidth="1"/>
    <col min="4" max="4" width="13.7109375" style="1" bestFit="1" customWidth="1"/>
    <col min="5" max="5" width="12.57421875" style="1" bestFit="1" customWidth="1"/>
    <col min="6" max="6" width="15.00390625" style="1" customWidth="1"/>
    <col min="7" max="7" width="15.421875" style="1" bestFit="1" customWidth="1"/>
    <col min="8" max="8" width="13.7109375" style="1" bestFit="1" customWidth="1"/>
    <col min="9" max="9" width="12.57421875" style="1" bestFit="1" customWidth="1"/>
    <col min="10" max="10" width="15.421875" style="1" customWidth="1"/>
    <col min="11" max="16384" width="9.140625" style="1" customWidth="1"/>
  </cols>
  <sheetData>
    <row r="5" spans="2:7" ht="15.75">
      <c r="B5" s="77" t="s">
        <v>190</v>
      </c>
      <c r="C5" s="84" t="s">
        <v>191</v>
      </c>
      <c r="D5" s="81"/>
      <c r="E5" s="81"/>
      <c r="F5" s="81"/>
      <c r="G5" s="104"/>
    </row>
    <row r="7" spans="2:10" ht="18.75">
      <c r="B7" s="35"/>
      <c r="C7" s="114" t="s">
        <v>41</v>
      </c>
      <c r="D7" s="114"/>
      <c r="E7" s="114"/>
      <c r="F7" s="114"/>
      <c r="G7" s="114"/>
      <c r="H7" s="114"/>
      <c r="I7" s="114"/>
      <c r="J7" s="114"/>
    </row>
    <row r="8" spans="2:10" ht="15">
      <c r="B8" s="36" t="s">
        <v>42</v>
      </c>
      <c r="C8" s="115" t="s">
        <v>43</v>
      </c>
      <c r="D8" s="115"/>
      <c r="E8" s="115"/>
      <c r="F8" s="115"/>
      <c r="G8" s="115" t="s">
        <v>44</v>
      </c>
      <c r="H8" s="115"/>
      <c r="I8" s="115"/>
      <c r="J8" s="115"/>
    </row>
    <row r="9" spans="2:10" ht="22.5">
      <c r="B9" s="37" t="s">
        <v>45</v>
      </c>
      <c r="C9" s="38" t="s">
        <v>46</v>
      </c>
      <c r="D9" s="38" t="s">
        <v>47</v>
      </c>
      <c r="E9" s="38" t="s">
        <v>48</v>
      </c>
      <c r="F9" s="38" t="s">
        <v>49</v>
      </c>
      <c r="G9" s="38" t="s">
        <v>46</v>
      </c>
      <c r="H9" s="38" t="s">
        <v>47</v>
      </c>
      <c r="I9" s="38" t="s">
        <v>48</v>
      </c>
      <c r="J9" s="38" t="s">
        <v>49</v>
      </c>
    </row>
    <row r="10" spans="2:10" ht="15">
      <c r="B10" s="39" t="s">
        <v>50</v>
      </c>
      <c r="C10" s="39" t="s">
        <v>51</v>
      </c>
      <c r="D10" s="39">
        <v>20000</v>
      </c>
      <c r="E10" s="39">
        <v>2.15</v>
      </c>
      <c r="F10" s="40"/>
      <c r="G10" s="39" t="s">
        <v>52</v>
      </c>
      <c r="H10" s="39">
        <v>28000</v>
      </c>
      <c r="I10" s="39">
        <v>2.86</v>
      </c>
      <c r="J10" s="40"/>
    </row>
    <row r="11" spans="2:10" ht="15">
      <c r="B11" s="39" t="s">
        <v>53</v>
      </c>
      <c r="C11" s="39" t="s">
        <v>52</v>
      </c>
      <c r="D11" s="39">
        <v>35000</v>
      </c>
      <c r="E11" s="39">
        <v>2.86</v>
      </c>
      <c r="F11" s="40"/>
      <c r="G11" s="39" t="s">
        <v>51</v>
      </c>
      <c r="H11" s="39">
        <v>56000</v>
      </c>
      <c r="I11" s="39">
        <v>2.15</v>
      </c>
      <c r="J11" s="40"/>
    </row>
    <row r="12" spans="2:10" ht="15">
      <c r="B12" s="39" t="s">
        <v>54</v>
      </c>
      <c r="C12" s="39" t="s">
        <v>51</v>
      </c>
      <c r="D12" s="39">
        <v>40000</v>
      </c>
      <c r="E12" s="39">
        <v>2.15</v>
      </c>
      <c r="F12" s="40"/>
      <c r="G12" s="39" t="s">
        <v>55</v>
      </c>
      <c r="H12" s="39">
        <v>30</v>
      </c>
      <c r="I12" s="39">
        <v>31.21</v>
      </c>
      <c r="J12" s="40"/>
    </row>
    <row r="13" spans="2:10" ht="15">
      <c r="B13" s="39" t="s">
        <v>56</v>
      </c>
      <c r="C13" s="39" t="s">
        <v>55</v>
      </c>
      <c r="D13" s="39">
        <v>20</v>
      </c>
      <c r="E13" s="39">
        <v>31.21</v>
      </c>
      <c r="F13" s="40"/>
      <c r="G13" s="39" t="s">
        <v>57</v>
      </c>
      <c r="H13" s="39">
        <v>11</v>
      </c>
      <c r="I13" s="39">
        <v>20.01</v>
      </c>
      <c r="J13" s="40"/>
    </row>
    <row r="14" spans="2:10" ht="15">
      <c r="B14" s="39" t="s">
        <v>58</v>
      </c>
      <c r="C14" s="39" t="s">
        <v>57</v>
      </c>
      <c r="D14" s="39">
        <v>20</v>
      </c>
      <c r="E14" s="39">
        <v>20.01</v>
      </c>
      <c r="F14" s="40"/>
      <c r="G14" s="39" t="s">
        <v>55</v>
      </c>
      <c r="H14" s="39">
        <v>90</v>
      </c>
      <c r="I14" s="39">
        <v>21.31</v>
      </c>
      <c r="J14" s="40"/>
    </row>
    <row r="15" spans="2:10" ht="15">
      <c r="B15" s="39" t="s">
        <v>59</v>
      </c>
      <c r="C15" s="39" t="s">
        <v>52</v>
      </c>
      <c r="D15" s="39">
        <v>11000</v>
      </c>
      <c r="E15" s="39">
        <v>2.86</v>
      </c>
      <c r="F15" s="40"/>
      <c r="G15" s="39" t="s">
        <v>52</v>
      </c>
      <c r="H15" s="39">
        <v>34000</v>
      </c>
      <c r="I15" s="39">
        <v>2.86</v>
      </c>
      <c r="J15" s="40"/>
    </row>
    <row r="16" spans="2:10" ht="15">
      <c r="B16" s="39" t="s">
        <v>60</v>
      </c>
      <c r="C16" s="39" t="s">
        <v>55</v>
      </c>
      <c r="D16" s="39">
        <v>50</v>
      </c>
      <c r="E16" s="39">
        <v>31.21</v>
      </c>
      <c r="F16" s="40"/>
      <c r="G16" s="39" t="s">
        <v>51</v>
      </c>
      <c r="H16" s="39">
        <v>90000</v>
      </c>
      <c r="I16" s="39">
        <v>2.15</v>
      </c>
      <c r="J16" s="40"/>
    </row>
    <row r="17" spans="2:10" ht="15">
      <c r="B17" s="39" t="s">
        <v>61</v>
      </c>
      <c r="C17" s="39" t="s">
        <v>57</v>
      </c>
      <c r="D17" s="39">
        <v>30</v>
      </c>
      <c r="E17" s="39">
        <v>20.01</v>
      </c>
      <c r="F17" s="40"/>
      <c r="G17" s="39" t="s">
        <v>55</v>
      </c>
      <c r="H17" s="39">
        <v>75</v>
      </c>
      <c r="I17" s="39">
        <v>31.21</v>
      </c>
      <c r="J17" s="40"/>
    </row>
    <row r="18" spans="2:10" ht="15">
      <c r="B18" s="39" t="s">
        <v>62</v>
      </c>
      <c r="C18" s="39" t="s">
        <v>51</v>
      </c>
      <c r="D18" s="39">
        <v>60000</v>
      </c>
      <c r="E18" s="39">
        <v>2.15</v>
      </c>
      <c r="F18" s="40"/>
      <c r="G18" s="39" t="s">
        <v>57</v>
      </c>
      <c r="H18" s="41">
        <v>40</v>
      </c>
      <c r="I18" s="39">
        <v>20.01</v>
      </c>
      <c r="J18" s="40"/>
    </row>
  </sheetData>
  <sheetProtection/>
  <mergeCells count="3">
    <mergeCell ref="C7:J7"/>
    <mergeCell ref="C8:F8"/>
    <mergeCell ref="G8:J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F23"/>
  <sheetViews>
    <sheetView showGridLines="0" zoomScalePageLayoutView="0" workbookViewId="0" topLeftCell="A1">
      <selection activeCell="F10" sqref="F10"/>
    </sheetView>
  </sheetViews>
  <sheetFormatPr defaultColWidth="9.140625" defaultRowHeight="12.75"/>
  <cols>
    <col min="1" max="1" width="9.140625" style="1" customWidth="1"/>
    <col min="2" max="6" width="13.421875" style="1" customWidth="1"/>
    <col min="7" max="16384" width="9.140625" style="1" customWidth="1"/>
  </cols>
  <sheetData>
    <row r="5" spans="2:6" ht="15.75">
      <c r="B5" s="83" t="s">
        <v>190</v>
      </c>
      <c r="C5" s="84" t="s">
        <v>151</v>
      </c>
      <c r="D5" s="81"/>
      <c r="E5" s="81"/>
      <c r="F5" s="82"/>
    </row>
    <row r="7" spans="2:6" ht="15.75">
      <c r="B7" s="116" t="s">
        <v>147</v>
      </c>
      <c r="C7" s="116"/>
      <c r="D7" s="116"/>
      <c r="E7" s="116"/>
      <c r="F7" s="116"/>
    </row>
    <row r="8" spans="2:6" ht="15">
      <c r="B8" s="119"/>
      <c r="C8" s="120"/>
      <c r="D8" s="120"/>
      <c r="E8" s="120"/>
      <c r="F8" s="121"/>
    </row>
    <row r="9" spans="2:6" ht="15.75">
      <c r="B9" s="43" t="s">
        <v>64</v>
      </c>
      <c r="C9" s="43" t="s">
        <v>65</v>
      </c>
      <c r="D9" s="43" t="s">
        <v>66</v>
      </c>
      <c r="E9" s="43" t="s">
        <v>67</v>
      </c>
      <c r="F9" s="43" t="s">
        <v>192</v>
      </c>
    </row>
    <row r="10" spans="2:6" ht="15">
      <c r="B10" s="44" t="s">
        <v>68</v>
      </c>
      <c r="C10" s="45" t="s">
        <v>69</v>
      </c>
      <c r="D10" s="45">
        <v>41.8</v>
      </c>
      <c r="E10" s="45">
        <v>13</v>
      </c>
      <c r="F10" s="46"/>
    </row>
    <row r="11" spans="2:6" ht="15">
      <c r="B11" s="44" t="s">
        <v>70</v>
      </c>
      <c r="C11" s="45" t="s">
        <v>71</v>
      </c>
      <c r="D11" s="45">
        <v>15.26</v>
      </c>
      <c r="E11" s="45">
        <v>22</v>
      </c>
      <c r="F11" s="46"/>
    </row>
    <row r="12" spans="2:6" ht="15">
      <c r="B12" s="44" t="s">
        <v>72</v>
      </c>
      <c r="C12" s="45" t="s">
        <v>73</v>
      </c>
      <c r="D12" s="45">
        <v>35.31</v>
      </c>
      <c r="E12" s="45">
        <v>6</v>
      </c>
      <c r="F12" s="46"/>
    </row>
    <row r="13" spans="2:6" ht="15">
      <c r="B13" s="47" t="s">
        <v>74</v>
      </c>
      <c r="C13" s="45" t="s">
        <v>75</v>
      </c>
      <c r="D13" s="45">
        <v>1.63</v>
      </c>
      <c r="E13" s="45">
        <v>47</v>
      </c>
      <c r="F13" s="46"/>
    </row>
    <row r="14" spans="2:6" ht="15">
      <c r="B14" s="47" t="s">
        <v>76</v>
      </c>
      <c r="C14" s="45" t="s">
        <v>77</v>
      </c>
      <c r="D14" s="45">
        <v>13.29</v>
      </c>
      <c r="E14" s="45">
        <v>33</v>
      </c>
      <c r="F14" s="46"/>
    </row>
    <row r="15" spans="2:6" ht="15">
      <c r="B15" s="47" t="s">
        <v>78</v>
      </c>
      <c r="C15" s="45" t="s">
        <v>79</v>
      </c>
      <c r="D15" s="45">
        <v>72.83</v>
      </c>
      <c r="E15" s="45">
        <v>5</v>
      </c>
      <c r="F15" s="46"/>
    </row>
    <row r="16" spans="2:6" ht="15">
      <c r="B16" s="47" t="s">
        <v>80</v>
      </c>
      <c r="C16" s="45" t="s">
        <v>81</v>
      </c>
      <c r="D16" s="45">
        <v>118.59</v>
      </c>
      <c r="E16" s="45">
        <v>2</v>
      </c>
      <c r="F16" s="46"/>
    </row>
    <row r="17" spans="2:6" ht="15">
      <c r="B17" s="47" t="s">
        <v>82</v>
      </c>
      <c r="C17" s="45" t="s">
        <v>83</v>
      </c>
      <c r="D17" s="45">
        <v>26.05</v>
      </c>
      <c r="E17" s="45">
        <v>34</v>
      </c>
      <c r="F17" s="46"/>
    </row>
    <row r="18" spans="2:6" ht="15">
      <c r="B18" s="47" t="s">
        <v>84</v>
      </c>
      <c r="C18" s="45" t="s">
        <v>85</v>
      </c>
      <c r="D18" s="45">
        <v>26.05</v>
      </c>
      <c r="E18" s="45">
        <v>19</v>
      </c>
      <c r="F18" s="46"/>
    </row>
    <row r="19" spans="2:6" ht="15">
      <c r="B19" s="47" t="s">
        <v>86</v>
      </c>
      <c r="C19" s="45" t="s">
        <v>87</v>
      </c>
      <c r="D19" s="45">
        <v>4.75</v>
      </c>
      <c r="E19" s="45">
        <v>49</v>
      </c>
      <c r="F19" s="46"/>
    </row>
    <row r="20" spans="2:6" ht="15">
      <c r="B20" s="47" t="s">
        <v>88</v>
      </c>
      <c r="C20" s="45" t="s">
        <v>89</v>
      </c>
      <c r="D20" s="45">
        <v>12</v>
      </c>
      <c r="E20" s="45">
        <v>7</v>
      </c>
      <c r="F20" s="46"/>
    </row>
    <row r="21" spans="2:6" ht="15">
      <c r="B21" s="122"/>
      <c r="C21" s="123"/>
      <c r="D21" s="123"/>
      <c r="E21" s="123"/>
      <c r="F21" s="124"/>
    </row>
    <row r="22" spans="2:6" ht="15.75">
      <c r="B22" s="117" t="s">
        <v>38</v>
      </c>
      <c r="C22" s="118"/>
      <c r="D22" s="48"/>
      <c r="E22" s="49"/>
      <c r="F22" s="46"/>
    </row>
    <row r="23" spans="2:6" ht="15.75">
      <c r="B23" s="117" t="s">
        <v>63</v>
      </c>
      <c r="C23" s="118"/>
      <c r="D23" s="50"/>
      <c r="E23" s="51"/>
      <c r="F23" s="46"/>
    </row>
  </sheetData>
  <sheetProtection/>
  <mergeCells count="5">
    <mergeCell ref="B7:F7"/>
    <mergeCell ref="B22:C22"/>
    <mergeCell ref="B23:C23"/>
    <mergeCell ref="B8:F8"/>
    <mergeCell ref="B21:F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5:I15"/>
  <sheetViews>
    <sheetView showGridLines="0" zoomScalePageLayoutView="0" workbookViewId="0" topLeftCell="A1">
      <selection activeCell="H10" sqref="H10"/>
    </sheetView>
  </sheetViews>
  <sheetFormatPr defaultColWidth="9.140625" defaultRowHeight="12.75"/>
  <cols>
    <col min="1" max="1" width="6.7109375" style="1" customWidth="1"/>
    <col min="2" max="2" width="10.7109375" style="1" bestFit="1" customWidth="1"/>
    <col min="3" max="3" width="22.28125" style="1" bestFit="1" customWidth="1"/>
    <col min="4" max="4" width="9.8515625" style="1" bestFit="1" customWidth="1"/>
    <col min="5" max="5" width="9.140625" style="1" customWidth="1"/>
    <col min="6" max="6" width="8.8515625" style="1" bestFit="1" customWidth="1"/>
    <col min="7" max="7" width="9.421875" style="1" bestFit="1" customWidth="1"/>
    <col min="8" max="8" width="10.00390625" style="1" bestFit="1" customWidth="1"/>
    <col min="9" max="9" width="12.421875" style="1" bestFit="1" customWidth="1"/>
    <col min="10" max="16384" width="9.140625" style="1" customWidth="1"/>
  </cols>
  <sheetData>
    <row r="5" spans="2:6" ht="15.75">
      <c r="B5" s="77" t="s">
        <v>190</v>
      </c>
      <c r="C5" s="84" t="s">
        <v>152</v>
      </c>
      <c r="D5" s="85"/>
      <c r="E5" s="85"/>
      <c r="F5" s="86"/>
    </row>
    <row r="7" spans="3:9" ht="15.75">
      <c r="C7" s="117" t="s">
        <v>145</v>
      </c>
      <c r="D7" s="125"/>
      <c r="E7" s="125"/>
      <c r="F7" s="125"/>
      <c r="G7" s="118"/>
      <c r="H7" s="52"/>
      <c r="I7" s="52"/>
    </row>
    <row r="8" spans="3:9" ht="15.75">
      <c r="C8" s="117" t="str">
        <f ca="1">"Prodajni Izvještaj - "&amp;YEAR(TODAY())&amp;"."</f>
        <v>Prodajni Izvještaj - 2020.</v>
      </c>
      <c r="D8" s="125"/>
      <c r="E8" s="125"/>
      <c r="F8" s="125"/>
      <c r="G8" s="118"/>
      <c r="H8" s="52"/>
      <c r="I8" s="52"/>
    </row>
    <row r="9" spans="3:9" ht="15.75">
      <c r="C9" s="42" t="s">
        <v>90</v>
      </c>
      <c r="D9" s="42" t="s">
        <v>91</v>
      </c>
      <c r="E9" s="42" t="s">
        <v>92</v>
      </c>
      <c r="F9" s="42" t="s">
        <v>93</v>
      </c>
      <c r="G9" s="42" t="s">
        <v>94</v>
      </c>
      <c r="H9" s="42" t="s">
        <v>38</v>
      </c>
      <c r="I9" s="42" t="s">
        <v>63</v>
      </c>
    </row>
    <row r="10" spans="3:9" ht="15">
      <c r="C10" s="53" t="s">
        <v>95</v>
      </c>
      <c r="D10" s="54">
        <v>15684</v>
      </c>
      <c r="E10" s="54">
        <v>12345</v>
      </c>
      <c r="F10" s="54">
        <v>11890</v>
      </c>
      <c r="G10" s="54">
        <v>12879</v>
      </c>
      <c r="H10" s="55"/>
      <c r="I10" s="55"/>
    </row>
    <row r="11" spans="3:9" ht="15">
      <c r="C11" s="53" t="s">
        <v>96</v>
      </c>
      <c r="D11" s="54">
        <v>8905</v>
      </c>
      <c r="E11" s="54">
        <v>6500</v>
      </c>
      <c r="F11" s="54">
        <v>4590</v>
      </c>
      <c r="G11" s="54">
        <v>5102</v>
      </c>
      <c r="H11" s="55"/>
      <c r="I11" s="55"/>
    </row>
    <row r="12" spans="3:9" ht="15">
      <c r="C12" s="53" t="s">
        <v>97</v>
      </c>
      <c r="D12" s="54">
        <v>14790</v>
      </c>
      <c r="E12" s="54">
        <v>11789</v>
      </c>
      <c r="F12" s="54">
        <v>10345</v>
      </c>
      <c r="G12" s="54">
        <v>8900</v>
      </c>
      <c r="H12" s="55"/>
      <c r="I12" s="55"/>
    </row>
    <row r="13" spans="3:9" ht="15">
      <c r="C13" s="53" t="s">
        <v>98</v>
      </c>
      <c r="D13" s="54">
        <v>9761</v>
      </c>
      <c r="E13" s="54">
        <v>12030</v>
      </c>
      <c r="F13" s="54">
        <v>13755</v>
      </c>
      <c r="G13" s="54">
        <v>14910</v>
      </c>
      <c r="H13" s="55"/>
      <c r="I13" s="55"/>
    </row>
    <row r="14" spans="3:9" ht="15">
      <c r="C14" s="52"/>
      <c r="D14" s="52"/>
      <c r="E14" s="52"/>
      <c r="F14" s="52"/>
      <c r="G14" s="52"/>
      <c r="H14" s="52"/>
      <c r="I14" s="52"/>
    </row>
    <row r="15" spans="3:9" ht="15.75">
      <c r="C15" s="42" t="s">
        <v>38</v>
      </c>
      <c r="D15" s="49"/>
      <c r="E15" s="49"/>
      <c r="F15" s="49"/>
      <c r="G15" s="49"/>
      <c r="H15" s="52"/>
      <c r="I15" s="52"/>
    </row>
  </sheetData>
  <sheetProtection/>
  <mergeCells count="2">
    <mergeCell ref="C7:G7"/>
    <mergeCell ref="C8:G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5:I16"/>
  <sheetViews>
    <sheetView showGridLines="0" zoomScalePageLayoutView="0" workbookViewId="0" topLeftCell="A1">
      <selection activeCell="H10" sqref="H10"/>
    </sheetView>
  </sheetViews>
  <sheetFormatPr defaultColWidth="9.140625" defaultRowHeight="12.75"/>
  <cols>
    <col min="1" max="1" width="8.7109375" style="1" customWidth="1"/>
    <col min="2" max="2" width="10.00390625" style="1" bestFit="1" customWidth="1"/>
    <col min="3" max="3" width="12.421875" style="1" bestFit="1" customWidth="1"/>
    <col min="4" max="4" width="9.00390625" style="1" bestFit="1" customWidth="1"/>
    <col min="5" max="5" width="6.7109375" style="1" bestFit="1" customWidth="1"/>
    <col min="6" max="6" width="5.7109375" style="1" bestFit="1" customWidth="1"/>
    <col min="7" max="7" width="8.00390625" style="1" bestFit="1" customWidth="1"/>
    <col min="8" max="8" width="10.00390625" style="1" bestFit="1" customWidth="1"/>
    <col min="9" max="9" width="11.8515625" style="1" customWidth="1"/>
    <col min="10" max="16384" width="9.140625" style="1" customWidth="1"/>
  </cols>
  <sheetData>
    <row r="5" spans="2:9" ht="15.75">
      <c r="B5" s="77" t="s">
        <v>190</v>
      </c>
      <c r="C5" s="87" t="s">
        <v>153</v>
      </c>
      <c r="D5" s="88"/>
      <c r="E5" s="88"/>
      <c r="F5" s="88"/>
      <c r="G5" s="88"/>
      <c r="H5" s="88"/>
      <c r="I5" s="89"/>
    </row>
    <row r="6" spans="2:9" ht="15.75">
      <c r="B6" s="77"/>
      <c r="C6" s="90" t="s">
        <v>154</v>
      </c>
      <c r="D6" s="91"/>
      <c r="E6" s="91"/>
      <c r="F6" s="91"/>
      <c r="G6" s="91"/>
      <c r="H6" s="91"/>
      <c r="I6" s="92"/>
    </row>
    <row r="8" spans="3:7" ht="15.75">
      <c r="C8" s="126" t="s">
        <v>99</v>
      </c>
      <c r="D8" s="127"/>
      <c r="E8" s="127"/>
      <c r="F8" s="127"/>
      <c r="G8" s="128"/>
    </row>
    <row r="9" spans="3:8" ht="15.75">
      <c r="C9" s="56" t="s">
        <v>100</v>
      </c>
      <c r="D9" s="57" t="s">
        <v>101</v>
      </c>
      <c r="E9" s="57" t="s">
        <v>102</v>
      </c>
      <c r="F9" s="57" t="s">
        <v>103</v>
      </c>
      <c r="G9" s="57" t="s">
        <v>104</v>
      </c>
      <c r="H9" s="11" t="s">
        <v>38</v>
      </c>
    </row>
    <row r="10" spans="3:8" ht="15">
      <c r="C10" s="58" t="s">
        <v>33</v>
      </c>
      <c r="D10" s="96">
        <v>0.76</v>
      </c>
      <c r="E10" s="96">
        <v>0.1</v>
      </c>
      <c r="F10" s="96">
        <v>0.06</v>
      </c>
      <c r="G10" s="96">
        <v>0.08</v>
      </c>
      <c r="H10" s="97"/>
    </row>
    <row r="11" spans="3:8" ht="15">
      <c r="C11" s="58" t="s">
        <v>34</v>
      </c>
      <c r="D11" s="96">
        <v>0.7</v>
      </c>
      <c r="E11" s="96">
        <v>0.15</v>
      </c>
      <c r="F11" s="96">
        <v>0.05</v>
      </c>
      <c r="G11" s="96">
        <v>0.1</v>
      </c>
      <c r="H11" s="97"/>
    </row>
    <row r="12" spans="3:8" ht="15">
      <c r="C12" s="58" t="s">
        <v>35</v>
      </c>
      <c r="D12" s="96">
        <v>0.8</v>
      </c>
      <c r="E12" s="96">
        <v>0.1</v>
      </c>
      <c r="F12" s="96">
        <v>0.05</v>
      </c>
      <c r="G12" s="96">
        <v>0.05</v>
      </c>
      <c r="H12" s="97"/>
    </row>
    <row r="13" spans="3:8" ht="15">
      <c r="C13" s="58" t="s">
        <v>36</v>
      </c>
      <c r="D13" s="96">
        <v>0.85</v>
      </c>
      <c r="E13" s="96">
        <v>0.1</v>
      </c>
      <c r="F13" s="96">
        <v>0.04</v>
      </c>
      <c r="G13" s="96">
        <v>0.01</v>
      </c>
      <c r="H13" s="97"/>
    </row>
    <row r="14" spans="3:8" ht="15">
      <c r="C14" s="58" t="s">
        <v>37</v>
      </c>
      <c r="D14" s="96">
        <v>0.83</v>
      </c>
      <c r="E14" s="96">
        <v>0.11</v>
      </c>
      <c r="F14" s="96">
        <v>0.04</v>
      </c>
      <c r="G14" s="96">
        <v>0.05</v>
      </c>
      <c r="H14" s="97"/>
    </row>
    <row r="16" spans="3:7" ht="15.75">
      <c r="C16" s="59" t="s">
        <v>63</v>
      </c>
      <c r="D16" s="97"/>
      <c r="E16" s="97"/>
      <c r="F16" s="97"/>
      <c r="G16" s="97"/>
    </row>
  </sheetData>
  <sheetProtection/>
  <mergeCells count="1">
    <mergeCell ref="C8:G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6:E21"/>
  <sheetViews>
    <sheetView showGridLines="0" zoomScalePageLayoutView="0" workbookViewId="0" topLeftCell="A1">
      <selection activeCell="E8" sqref="E8"/>
    </sheetView>
  </sheetViews>
  <sheetFormatPr defaultColWidth="9.140625" defaultRowHeight="12.75"/>
  <cols>
    <col min="1" max="1" width="7.421875" style="1" customWidth="1"/>
    <col min="2" max="2" width="27.28125" style="1" bestFit="1" customWidth="1"/>
    <col min="3" max="3" width="10.8515625" style="1" bestFit="1" customWidth="1"/>
    <col min="4" max="4" width="15.421875" style="1" customWidth="1"/>
    <col min="5" max="5" width="19.8515625" style="1" customWidth="1"/>
    <col min="6" max="16384" width="9.140625" style="1" customWidth="1"/>
  </cols>
  <sheetData>
    <row r="6" spans="2:5" ht="15.75">
      <c r="B6" s="129" t="s">
        <v>105</v>
      </c>
      <c r="C6" s="130"/>
      <c r="D6" s="130"/>
      <c r="E6" s="131"/>
    </row>
    <row r="7" spans="2:5" ht="15">
      <c r="B7" s="60" t="s">
        <v>106</v>
      </c>
      <c r="C7" s="61" t="s">
        <v>107</v>
      </c>
      <c r="D7" s="61" t="s">
        <v>66</v>
      </c>
      <c r="E7" s="61" t="s">
        <v>38</v>
      </c>
    </row>
    <row r="8" spans="2:5" ht="15">
      <c r="B8" s="62" t="s">
        <v>108</v>
      </c>
      <c r="C8" s="63">
        <v>120</v>
      </c>
      <c r="D8" s="105">
        <v>242</v>
      </c>
      <c r="E8" s="106"/>
    </row>
    <row r="9" spans="2:5" ht="15">
      <c r="B9" s="62" t="s">
        <v>109</v>
      </c>
      <c r="C9" s="63">
        <v>234</v>
      </c>
      <c r="D9" s="105">
        <v>454</v>
      </c>
      <c r="E9" s="106"/>
    </row>
    <row r="10" spans="2:5" ht="15">
      <c r="B10" s="62" t="s">
        <v>110</v>
      </c>
      <c r="C10" s="63">
        <v>154.80090497737555</v>
      </c>
      <c r="D10" s="105">
        <v>221</v>
      </c>
      <c r="E10" s="106"/>
    </row>
    <row r="11" spans="2:5" ht="15">
      <c r="B11" s="62" t="s">
        <v>111</v>
      </c>
      <c r="C11" s="63">
        <v>21</v>
      </c>
      <c r="D11" s="105">
        <v>234</v>
      </c>
      <c r="E11" s="106"/>
    </row>
    <row r="12" spans="2:5" ht="15">
      <c r="B12" s="62" t="s">
        <v>112</v>
      </c>
      <c r="C12" s="63">
        <v>22</v>
      </c>
      <c r="D12" s="105">
        <v>662.1363636363636</v>
      </c>
      <c r="E12" s="106"/>
    </row>
    <row r="13" spans="2:5" ht="15">
      <c r="B13" s="62" t="s">
        <v>113</v>
      </c>
      <c r="C13" s="63">
        <v>47.08994708994709</v>
      </c>
      <c r="D13" s="105">
        <v>567</v>
      </c>
      <c r="E13" s="106"/>
    </row>
    <row r="14" spans="2:5" ht="15">
      <c r="B14" s="62" t="s">
        <v>114</v>
      </c>
      <c r="C14" s="63">
        <v>42</v>
      </c>
      <c r="D14" s="105">
        <v>432</v>
      </c>
      <c r="E14" s="106"/>
    </row>
    <row r="15" spans="2:5" ht="15">
      <c r="B15" s="62" t="s">
        <v>115</v>
      </c>
      <c r="C15" s="63">
        <v>12</v>
      </c>
      <c r="D15" s="105">
        <v>312</v>
      </c>
      <c r="E15" s="106"/>
    </row>
    <row r="16" spans="2:5" ht="15">
      <c r="B16" s="62" t="s">
        <v>116</v>
      </c>
      <c r="C16" s="63">
        <v>19.328057107386716</v>
      </c>
      <c r="D16" s="105">
        <v>644.4</v>
      </c>
      <c r="E16" s="106"/>
    </row>
    <row r="17" spans="2:5" ht="15">
      <c r="B17" s="62" t="s">
        <v>117</v>
      </c>
      <c r="C17" s="63">
        <v>12</v>
      </c>
      <c r="D17" s="105">
        <v>788.9</v>
      </c>
      <c r="E17" s="106"/>
    </row>
    <row r="18" spans="2:5" ht="15">
      <c r="B18" s="62" t="s">
        <v>118</v>
      </c>
      <c r="C18" s="63">
        <v>33</v>
      </c>
      <c r="D18" s="105">
        <v>344</v>
      </c>
      <c r="E18" s="106"/>
    </row>
    <row r="19" spans="2:5" ht="15">
      <c r="B19" s="62" t="s">
        <v>119</v>
      </c>
      <c r="C19" s="63">
        <v>124</v>
      </c>
      <c r="D19" s="105">
        <v>367.741935483871</v>
      </c>
      <c r="E19" s="106"/>
    </row>
    <row r="20" ht="15">
      <c r="E20" s="64"/>
    </row>
    <row r="21" spans="3:5" ht="15.75">
      <c r="C21" s="107" t="s">
        <v>120</v>
      </c>
      <c r="D21" s="107"/>
      <c r="E21" s="106"/>
    </row>
  </sheetData>
  <sheetProtection/>
  <mergeCells count="2">
    <mergeCell ref="B6:E6"/>
    <mergeCell ref="C21: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vježba</dc:title>
  <dc:subject>Formule i funkcije</dc:subject>
  <dc:creator>Igor Perković</dc:creator>
  <cp:keywords/>
  <dc:description/>
  <cp:lastModifiedBy>Ribar 19</cp:lastModifiedBy>
  <dcterms:created xsi:type="dcterms:W3CDTF">2005-11-30T22:32:14Z</dcterms:created>
  <dcterms:modified xsi:type="dcterms:W3CDTF">2020-02-04T10:54:37Z</dcterms:modified>
  <cp:category/>
  <cp:version/>
  <cp:contentType/>
  <cp:contentStatus/>
</cp:coreProperties>
</file>